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/>
  <mc:AlternateContent xmlns:mc="http://schemas.openxmlformats.org/markup-compatibility/2006">
    <mc:Choice Requires="x15">
      <x15ac:absPath xmlns:x15ac="http://schemas.microsoft.com/office/spreadsheetml/2010/11/ac" url="P:\Thesis stuff\Results\Bioinformatics\Proteome (Juan Calvete)\Post-analysis\"/>
    </mc:Choice>
  </mc:AlternateContent>
  <xr:revisionPtr revIDLastSave="0" documentId="13_ncr:1_{28E21CC3-A3CB-43C6-972D-DD3DD8403A95}" xr6:coauthVersionLast="41" xr6:coauthVersionMax="41" xr10:uidLastSave="{00000000-0000-0000-0000-000000000000}"/>
  <bookViews>
    <workbookView xWindow="-120" yWindow="-120" windowWidth="29040" windowHeight="15840" activeTab="3" xr2:uid="{00000000-000D-0000-FFFF-FFFF00000000}"/>
  </bookViews>
  <sheets>
    <sheet name="13_Naja_haje_Liverpool_Uganda_r" sheetId="1" r:id="rId1"/>
    <sheet name="for alignment" sheetId="2" r:id="rId2"/>
    <sheet name="Transcriptome comparison" sheetId="3" r:id="rId3"/>
    <sheet name="Proteoform number" sheetId="4" r:id="rId4"/>
  </sheets>
  <definedNames>
    <definedName name="_xlnm._FilterDatabase" localSheetId="0" hidden="1">'13_Naja_haje_Liverpool_Uganda_r'!$A$3:$G$147</definedName>
    <definedName name="_xlnm._FilterDatabase" localSheetId="1" hidden="1">'for alignment'!$B$1:$E$1</definedName>
    <definedName name="_xlnm._FilterDatabase" localSheetId="3" hidden="1">'Proteoform number'!$A$1:$E$1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" i="4" l="1"/>
  <c r="K13" i="4"/>
  <c r="K12" i="4"/>
  <c r="K10" i="4"/>
  <c r="K9" i="4"/>
  <c r="K8" i="4"/>
  <c r="J8" i="4" l="1"/>
  <c r="I4" i="4"/>
  <c r="K7" i="4"/>
  <c r="K4" i="4"/>
  <c r="K3" i="4"/>
  <c r="J3" i="4"/>
  <c r="J4" i="4"/>
  <c r="J5" i="4"/>
  <c r="J6" i="4"/>
  <c r="J7" i="4"/>
  <c r="I2" i="4"/>
  <c r="J2" i="4" s="1"/>
  <c r="B149" i="1" l="1"/>
  <c r="C21" i="1" l="1"/>
  <c r="C142" i="1"/>
  <c r="C125" i="1"/>
  <c r="C93" i="1"/>
  <c r="C52" i="1"/>
  <c r="C87" i="1"/>
  <c r="C102" i="1"/>
  <c r="C78" i="1"/>
  <c r="C45" i="1"/>
  <c r="C144" i="1"/>
  <c r="C57" i="1"/>
  <c r="C101" i="1"/>
  <c r="C37" i="1"/>
  <c r="C32" i="1"/>
  <c r="C30" i="1"/>
  <c r="C71" i="1"/>
  <c r="C68" i="1"/>
  <c r="C124" i="1"/>
  <c r="C137" i="1"/>
  <c r="C99" i="1"/>
  <c r="C46" i="1"/>
  <c r="C64" i="1"/>
  <c r="C89" i="1"/>
  <c r="C11" i="1"/>
  <c r="C29" i="1"/>
  <c r="C27" i="1"/>
  <c r="C145" i="1"/>
  <c r="C90" i="1"/>
  <c r="C129" i="1"/>
  <c r="C42" i="1"/>
  <c r="C41" i="1"/>
  <c r="C59" i="1"/>
  <c r="C74" i="1"/>
  <c r="C31" i="1"/>
  <c r="C97" i="1"/>
  <c r="C20" i="1"/>
  <c r="C47" i="1"/>
  <c r="C58" i="1"/>
  <c r="C113" i="1"/>
  <c r="C8" i="1"/>
  <c r="C100" i="1"/>
  <c r="C116" i="1"/>
  <c r="C131" i="1"/>
  <c r="C81" i="1"/>
  <c r="C117" i="1"/>
  <c r="C82" i="1"/>
  <c r="C110" i="1"/>
  <c r="C26" i="1"/>
  <c r="C95" i="1"/>
  <c r="C43" i="1"/>
  <c r="C6" i="1"/>
  <c r="C55" i="1"/>
  <c r="C112" i="1"/>
  <c r="C115" i="1"/>
  <c r="C13" i="1"/>
  <c r="C62" i="1"/>
  <c r="C51" i="1"/>
  <c r="C22" i="1"/>
  <c r="C88" i="1"/>
  <c r="C34" i="1"/>
  <c r="C14" i="1"/>
  <c r="C127" i="1"/>
  <c r="C98" i="1"/>
  <c r="C105" i="1"/>
  <c r="C24" i="1"/>
  <c r="C77" i="1"/>
  <c r="C36" i="1"/>
  <c r="C65" i="1"/>
  <c r="C70" i="1"/>
  <c r="C123" i="1"/>
  <c r="C128" i="1"/>
  <c r="C38" i="1"/>
  <c r="C109" i="1"/>
  <c r="C75" i="1"/>
  <c r="C67" i="1"/>
  <c r="C132" i="1"/>
  <c r="C106" i="1"/>
  <c r="C135" i="1"/>
  <c r="C7" i="1"/>
  <c r="C4" i="1"/>
  <c r="C49" i="1"/>
  <c r="C5" i="1"/>
  <c r="C12" i="1"/>
  <c r="C53" i="1"/>
  <c r="C19" i="1"/>
  <c r="C15" i="1"/>
  <c r="C133" i="1"/>
  <c r="C92" i="1"/>
  <c r="C108" i="1"/>
  <c r="C134" i="1"/>
  <c r="C66" i="1"/>
  <c r="C140" i="1"/>
  <c r="C76" i="1"/>
  <c r="C136" i="1"/>
  <c r="C103" i="1"/>
  <c r="C96" i="1"/>
  <c r="C10" i="1"/>
  <c r="C85" i="1"/>
  <c r="C44" i="1"/>
  <c r="C54" i="1"/>
  <c r="C126" i="1"/>
  <c r="C111" i="1"/>
  <c r="C94" i="1"/>
  <c r="C23" i="1"/>
  <c r="C143" i="1"/>
  <c r="C146" i="1"/>
  <c r="C80" i="1"/>
  <c r="C40" i="1"/>
  <c r="C91" i="1"/>
  <c r="C72" i="1"/>
  <c r="C50" i="1"/>
  <c r="C138" i="1"/>
  <c r="C16" i="1"/>
  <c r="C86" i="1"/>
  <c r="C84" i="1"/>
  <c r="C61" i="1"/>
  <c r="C56" i="1"/>
  <c r="C121" i="1"/>
  <c r="C18" i="1"/>
  <c r="C119" i="1"/>
  <c r="C147" i="1"/>
  <c r="C139" i="1"/>
  <c r="C122" i="1"/>
  <c r="C141" i="1"/>
  <c r="C35" i="1"/>
  <c r="C120" i="1"/>
  <c r="C33" i="1"/>
  <c r="C118" i="1"/>
  <c r="C79" i="1"/>
  <c r="C17" i="1"/>
  <c r="C48" i="1"/>
  <c r="C69" i="1"/>
  <c r="C39" i="1"/>
  <c r="C60" i="1"/>
  <c r="C107" i="1"/>
  <c r="C28" i="1"/>
  <c r="C73" i="1"/>
  <c r="C63" i="1"/>
  <c r="C130" i="1"/>
  <c r="C114" i="1"/>
  <c r="C9" i="1"/>
  <c r="C104" i="1"/>
  <c r="C25" i="1"/>
  <c r="C83" i="1"/>
  <c r="C149" i="1" l="1"/>
</calcChain>
</file>

<file path=xl/sharedStrings.xml><?xml version="1.0" encoding="utf-8"?>
<sst xmlns="http://schemas.openxmlformats.org/spreadsheetml/2006/main" count="1160" uniqueCount="573">
  <si>
    <t>Spectrum ID</t>
  </si>
  <si>
    <t>Feature intensity</t>
  </si>
  <si>
    <t>Protein name</t>
  </si>
  <si>
    <t>Proteoform</t>
  </si>
  <si>
    <t>sp|P68417.1|3S11_NAJHA RecName: Full=Short neurotoxin 1; AltName: Full=Neurotoxin alpha</t>
  </si>
  <si>
    <t>3FTX_N.haje_T2831_T1704_T3906_T3905_T0971_Complete 3FTX_N.haje_T2831_T1704_T3906_T3905_T0971_Complete</t>
  </si>
  <si>
    <t>prf||770503A toxin CM2a</t>
  </si>
  <si>
    <t>3FTX_N.haje_T3908_T1873_Complete 3FTX_N.haje_T3908_T1873_Complete</t>
  </si>
  <si>
    <t>sp|P25675.1|3S12_NAJHH RecName: Full=Short neurotoxin 2; AltName: Full=Toxin CM-10a</t>
  </si>
  <si>
    <t>pdb|2MJ4|A Chain A, Neurotoxin Ii From Snake Venom Naja Oxiana In Solution</t>
  </si>
  <si>
    <t>3FTX_N.annulifera_T0439_Partial 3FTX_N.annulifera_T0439_Partial</t>
  </si>
  <si>
    <t>pdb|1IQ9|A Chain A, Crystal Structure At 1.8 A Of Toxin A From Naja Nigricollis Venom</t>
  </si>
  <si>
    <t>sp|P59275.1|3S1B_NAJKA RecName: Full=Cobrotoxin-b; Short=CBT-b; AltName: Full=Short neurotoxin III; Short=NT3</t>
  </si>
  <si>
    <t>pdb|1NOR|A Chain A, Two-Dimensional 1h-Nmr Study Of The Spatial Structure Of Neurotoxin Ii From Naja Oxiana</t>
  </si>
  <si>
    <t>AAD08813.1 post synaptic alpha neurotoxin precursor [Naja sputatrix]</t>
  </si>
  <si>
    <t>pdb|1G6M|A Chain A, Nmr Solution Structure Of Cbt2</t>
  </si>
  <si>
    <t>pdb|1COD|A Chain A, Solution Conformation Of Cobrotoxin: A Nuclear Magnetic Resonance And Hybrid Distance Geometry-Dynamical Simulated Annealing Study</t>
  </si>
  <si>
    <t>pdb|3NDS|A Chain A, Crystal Structure Of Engineered Naja Nigricollis Toxin Alpha</t>
  </si>
  <si>
    <t>sp|P59276.1|3S1C_NAJKA RecName: Full=Cobrotoxin-c; Short=CBT-c; AltName: Full=Short neurotoxin II; Short=NT2</t>
  </si>
  <si>
    <t>sp|P01423.1|3S12_NAJNI RecName: Full=Short neurotoxin 2; AltName: Full=Neurotoxin beta</t>
  </si>
  <si>
    <t>.LECHNQQSSQPPTTKTCPGETNCYKKRWRDHRGSITERGCGCPSVKKGIEINCCTTDKCNN.</t>
  </si>
  <si>
    <t>3FTX_N.haje_T1960_T1639_T4413_Partial 3FTX_N.haje_T1960_T1639_T4413_Partial</t>
  </si>
  <si>
    <t>sp|P01457.1|3SA5_NAJHH RecName: Full=Cytotoxin 5; AltName: Full=Toxin CM-8</t>
  </si>
  <si>
    <t>sp|P01463.1|3SA2_NAJNI RecName: Full=Cytotoxin 2; AltName: Full=Toxin V(II)2</t>
  </si>
  <si>
    <t>sp|P01401.1|3NO2B_NAJHH RecName: Full=Weak toxin CM-11</t>
  </si>
  <si>
    <t>sp|P01389.1|3L21_NAJAC RecName: Full=Long neurotoxin 1; AltName: Full=Toxin III</t>
  </si>
  <si>
    <t>3FTX_N.nigricollis.Nigeria_T0704_Complete 3FTX_N.nigricollis.Nigeria_T0704_Complete</t>
  </si>
  <si>
    <t>NGF_N.annulifera_T0145_Complete NGF_N.annulifera_T0145_Complete</t>
  </si>
  <si>
    <t>sp|P29182.1|3NO28_NAJNA RecName: Full=Weak neurotoxin 8</t>
  </si>
  <si>
    <t>C.PEVYCRRFQKCRNGEKICFKKFDQRNLL(GKRYEIGCAATCPEAKPREIVQCCS)[38.12149]TDKCNR.</t>
  </si>
  <si>
    <t>sp|P62390.1|3SOFB_NAJHA RecName: Full=Cytotoxin 11; AltName: Full=Toxin CM-13a</t>
  </si>
  <si>
    <t>3FTX_N.pallida_T0906_Partial 3FTX_N.pallida_T0906_Partial</t>
  </si>
  <si>
    <t>sp|P25679.2|3NO29_NAJKA RecName: Full=Weak toxin CM-9a</t>
  </si>
  <si>
    <t>I.(MCLDLGY)[-59.99299]TKICYKQQALQIPIPTVCIGEKYCYKMQWSGNRGTIIKRGCGCPSVKKGIKINCCTTDKCNR.</t>
  </si>
  <si>
    <t>AAB19290.1 miscellaneous type neurotoxin [Naja naja=cobra, ssp. naja, Peptide, 65 aa]</t>
  </si>
  <si>
    <t>3FTX_N.haje_T1223_Complete 3FTX_N.haje_T1223_Complete</t>
  </si>
  <si>
    <t>pdb|1CVO|A Chain A, The Solution Structure Of Cardiotoxin V From Naja Naja Atra</t>
  </si>
  <si>
    <t>prf||770226C toxin CM6</t>
  </si>
  <si>
    <t>sp|P14541.1|3SOFH_NAJKA RecName: Full=Cytotoxin homolog; AltName: Full=Cytotoxin-like basic protein; Short=CLBP</t>
  </si>
  <si>
    <t>Kunitz_N.annulifera_T0981_T0974_Partial Kunitz_N.annulifera_T0981_T0974_Partial</t>
  </si>
  <si>
    <t>3FTX_N.annulifera_T0412_T0015_Complete 3FTX_N.annulifera_T0412_T0015_Complete</t>
  </si>
  <si>
    <t>3FTX_N.nigricollis.Nigeria_T0425_Complete 3FTX_N.nigricollis.Nigeria_T0425_Complete</t>
  </si>
  <si>
    <t>3FTX_N.haje_T0731_Complete 3FTX_N.haje_T0731_Complete</t>
  </si>
  <si>
    <t>Kuintz_W.aegyptia_T1936_Partial Kuintz_W.aegyptia_T1936_Partial</t>
  </si>
  <si>
    <t>sp|P25674.1|3L21_NAJHH RecName: Full=Long neurotoxin 1; AltName: Full=Toxin CM-5</t>
  </si>
  <si>
    <t>3FTX_N.nivea_T0596_Complete 3FTX_N.nivea_T0596_Complete</t>
  </si>
  <si>
    <t>Kunitz_N.melanoleuca.VG_T4278_Partial Kunitz_N.melanoleuca.VG_T4278_Partial</t>
  </si>
  <si>
    <t>AAB87417.1 long neurotoxin isoform precursor [Naja sputatrix]</t>
  </si>
  <si>
    <t>prf||765048C toxin CM7</t>
  </si>
  <si>
    <t>prf||770226B toxin CM4b</t>
  </si>
  <si>
    <t>prf||754240A toxin VII2</t>
  </si>
  <si>
    <t>Kunitz_N.annulifera_T0976_T1256_Partial Kunitz_N.annulifera_T0976_T1256_Partial</t>
  </si>
  <si>
    <t>prf||770226A toxin CM2h</t>
  </si>
  <si>
    <t>Kunitz_N.haje_T2474_Partial Kunitz_N.haje_T2474_Partial</t>
  </si>
  <si>
    <t>pdb|1UDK|A Chain A, Solution Structure Of Nawaprin</t>
  </si>
  <si>
    <t>sp|P01415.1|3SO62_NAJHH RecName: Full=Weak toxin CM-2</t>
  </si>
  <si>
    <t>3FTX_N.annulifera_T0532_Complete 3FTX_N.annulifera_T0532_Complete</t>
  </si>
  <si>
    <t>PLA2_N.nivea_T0584_Partial PLA2_N.nivea_T0584_Partial</t>
  </si>
  <si>
    <t>L.NLYQFKNMIHCTVPSRPWWHFADYGCYCGRGGKGTPVDDLDRCCQIHDNCYDEAGKISGCWPY(FK)[-31.99759]VYAYECSQGALSCRGGKNKCAASVCDCDRLAAICFARATYNDNNYNIDFNARCQ.</t>
  </si>
  <si>
    <t>sp|P00599.1|PA2B1_NAJME RecName: Full=Basic phospholipase A2 1; Short=svPLA2; AltName: Full=DE-I; AltName: Full=Phosphatidylcholine 2-acylhydrolase</t>
  </si>
  <si>
    <t>.NLYQFKNMIHCTVPNRPWWHFANYGCYC(GRGGKGTPVDDLDRCCQIHDKCYDEAEKISGCWPYIKTYTYESCQGTLTCKDGGKCAASVC)[-30.73067]DCDRVAANCFARATYNDKNYNIDFNARCQ.</t>
  </si>
  <si>
    <t>T.RLCLSDYSIF(SE)[1.88994]TIEICPDGHNFCFKKFPKGITRLPWVIRGCAATCPKAEAQVYVDCCARDKCNR.</t>
  </si>
  <si>
    <t>sp|P01390.1|3L21_NAJNI RecName: Full=Long neurotoxin 1; AltName: Full=Neurotoxin alpha</t>
  </si>
  <si>
    <t>pdb|1XTA|A Chain A, Crystal Structure Of Natrin, A Snake Venom Crisp From Taiwan Cobra (Naja Atra)</t>
  </si>
  <si>
    <t>V.DFNSESTRRKKKQKEIVDLHNSLRRRVSPTASNMLKMEWYP(EAASNAE)[-479.62743]RWANTCSLNHSPDNLRVLEGIQCGESIYMSSNARTWTEIIHLWHDEYKNFVYGVGASPPGSVTGHYTQIVWYQTYRAGCAVSYCPSSAWSYFYVCQYCPSGNFQGKTATPYKLGPPCGDCPSACDNGLCTNPCTIYNKLTNCDSLLKQSSCQDDWIKSNCPASCFCRNKII.</t>
  </si>
  <si>
    <t>CRISP_N.nivea_T0072_Complete CRISP_N.nivea_T0072_Complete</t>
  </si>
  <si>
    <t>G.NVDFNSESTRRKNKQKEIVDLHNSLRRTVSPTASNMLKMEWYPEAASSAERWANNCILDHSPDYSSVLEGIQCGENIYMSSNARAWT(EIIQLWHDEYKNFVYGVG)[200.86316]ANPPGSMIGHYTQIVWYKSYRAGCAVSYCPSSEYNYFYVCQYCPSGNFKGKTATPYKLGPPCGDCPSACDNGLCTNPCTTNDEFTNCDSLVKQSSCQDDWIKSNCPATCFCHNKII.</t>
  </si>
  <si>
    <t>3FTX_N.kaouthia_T0551_Complete 3FTX_N.kaouthia_T0551_Complete</t>
  </si>
  <si>
    <t>T.ICYNHLTRTSETT(EICPDSWYFCYKISLADGNDVRIKR)[-301.18555]GCTFTCPELRPTGIYVYCCRRDKCNQ.</t>
  </si>
  <si>
    <t>3FTX_N.nivea_T0879_Complete 3FTX_N.nivea_T0879_Complete</t>
  </si>
  <si>
    <t>% abundance</t>
  </si>
  <si>
    <t xml:space="preserve"> P68417 [Naja annulifera]</t>
  </si>
  <si>
    <r>
      <t>T.</t>
    </r>
    <r>
      <rPr>
        <b/>
        <sz val="11"/>
        <color rgb="FFFF0000"/>
        <rFont val="Calibri (Cuerpo)_x0000_"/>
      </rPr>
      <t>MICHNQQSSQPPTIKTCPGETNCYKKQWRDHRGTIIERGCGCPSVKKGVGIYCCKTDKCNR</t>
    </r>
    <r>
      <rPr>
        <sz val="11"/>
        <color theme="1"/>
        <rFont val="Calibri"/>
        <family val="2"/>
        <scheme val="minor"/>
      </rPr>
      <t>.</t>
    </r>
  </si>
  <si>
    <r>
      <t>.</t>
    </r>
    <r>
      <rPr>
        <b/>
        <sz val="11"/>
        <color rgb="FFFF0000"/>
        <rFont val="Calibri (Cuerpo)_x0000_"/>
      </rPr>
      <t>MICHNQQSSQPPTIKTCPGETNCYKKQWRDHRGTIIERGCGCPSVKKGVGIYCCKTNKCNR</t>
    </r>
    <r>
      <rPr>
        <sz val="11"/>
        <color theme="1"/>
        <rFont val="Calibri"/>
        <family val="2"/>
        <scheme val="minor"/>
      </rPr>
      <t>.</t>
    </r>
  </si>
  <si>
    <r>
      <t>.</t>
    </r>
    <r>
      <rPr>
        <b/>
        <sz val="11"/>
        <color rgb="FFFF0000"/>
        <rFont val="Calibri (Cuerpo)_x0000_"/>
      </rPr>
      <t>MICHNQQSSQPPTIKTCPGETNCYKKQWRDHRGTIIERGCGCPSVKKGVGIYCCKTDKCN</t>
    </r>
    <r>
      <rPr>
        <sz val="11"/>
        <color theme="1"/>
        <rFont val="Calibri"/>
        <family val="2"/>
        <scheme val="minor"/>
      </rPr>
      <t>.R</t>
    </r>
  </si>
  <si>
    <r>
      <t>T.</t>
    </r>
    <r>
      <rPr>
        <b/>
        <sz val="11"/>
        <color rgb="FFFF0000"/>
        <rFont val="Calibri (Cuerpo)_x0000_"/>
      </rPr>
      <t>LICVKERFLFSETTETCPDGQNLCFNQGHLIYPGKYERTRGCAATCPKLQNRDTIYCCSTDKCNR</t>
    </r>
    <r>
      <rPr>
        <sz val="11"/>
        <color theme="1"/>
        <rFont val="Calibri"/>
        <family val="2"/>
        <scheme val="minor"/>
      </rPr>
      <t>.</t>
    </r>
  </si>
  <si>
    <t>Muscarinic toxin-like protein 1</t>
  </si>
  <si>
    <r>
      <t>.</t>
    </r>
    <r>
      <rPr>
        <b/>
        <sz val="11"/>
        <color rgb="FFFF0000"/>
        <rFont val="Calibri (Cuerpo)_x0000_"/>
      </rPr>
      <t>LKCHNTQLPFIYKTCPEGKNLCFKTTLKKLPLKIPIKRGCAATCPKSSALLKVVCCSTDKCN</t>
    </r>
    <r>
      <rPr>
        <sz val="11"/>
        <color theme="1"/>
        <rFont val="Calibri"/>
        <family val="2"/>
        <scheme val="minor"/>
      </rPr>
      <t>.</t>
    </r>
  </si>
  <si>
    <t>Cytotoxin 11</t>
  </si>
  <si>
    <t>P01389 [Naja anchieta]</t>
  </si>
  <si>
    <r>
      <t>D.</t>
    </r>
    <r>
      <rPr>
        <b/>
        <sz val="11"/>
        <color rgb="FFFF0000"/>
        <rFont val="Calibri (Cuerpo)_x0000_"/>
      </rPr>
      <t>VTSQACPDGQNICYTKTWCDNFCGMRGKRVDLGCAATCPTVKPGVDIKCCSTDNCNPFPTRERS</t>
    </r>
    <r>
      <rPr>
        <sz val="11"/>
        <color theme="1"/>
        <rFont val="Calibri"/>
        <family val="2"/>
        <scheme val="minor"/>
      </rPr>
      <t>.</t>
    </r>
  </si>
  <si>
    <t>Long neurotoxin 1 [9-72]</t>
  </si>
  <si>
    <r>
      <t xml:space="preserve">Kunitz_N.annulifera_T0981_T0974_Partial </t>
    </r>
    <r>
      <rPr>
        <b/>
        <sz val="11"/>
        <color theme="1"/>
        <rFont val="Calibri"/>
        <family val="2"/>
        <scheme val="minor"/>
      </rPr>
      <t>Kunitz</t>
    </r>
    <r>
      <rPr>
        <sz val="11"/>
        <color theme="1"/>
        <rFont val="Calibri"/>
        <family val="2"/>
        <scheme val="minor"/>
      </rPr>
      <t>_N.annulifera_T0981_T0974_Partial</t>
    </r>
  </si>
  <si>
    <t>Long neurotoxin</t>
  </si>
  <si>
    <r>
      <rPr>
        <b/>
        <sz val="11"/>
        <color rgb="FFFF0000"/>
        <rFont val="Calibri (Cuerpo)_x0000_"/>
      </rPr>
      <t>.IRCFITPDVTSQACPDGQNICYTKTWCDNFCGMRGKRVDLGCAATCPTVKPGVDIKCCSTDNCNPFPTRE</t>
    </r>
    <r>
      <rPr>
        <sz val="11"/>
        <color theme="1"/>
        <rFont val="Calibri"/>
        <family val="2"/>
        <scheme val="minor"/>
      </rPr>
      <t>.R</t>
    </r>
  </si>
  <si>
    <t>Long neurotoxin 1 [1-70]</t>
  </si>
  <si>
    <t>Long neurotoxin 1 [7-70]</t>
  </si>
  <si>
    <r>
      <t>T.</t>
    </r>
    <r>
      <rPr>
        <b/>
        <sz val="11"/>
        <color rgb="FFFF0000"/>
        <rFont val="Calibri (Cuerpo)_x0000_"/>
      </rPr>
      <t>PDVTSQACP</t>
    </r>
    <r>
      <rPr>
        <b/>
        <sz val="11"/>
        <color theme="1"/>
        <rFont val="Calibri (Cuerpo)_x0000_"/>
      </rPr>
      <t>A</t>
    </r>
    <r>
      <rPr>
        <b/>
        <sz val="11"/>
        <color rgb="FFFF0000"/>
        <rFont val="Calibri (Cuerpo)_x0000_"/>
      </rPr>
      <t>GHVCYTKMWCDNFCGMRGKRVDLGCAATCPTVKPGVDIKCCSTDNCNPFPTRK</t>
    </r>
    <r>
      <rPr>
        <sz val="11"/>
        <color theme="1"/>
        <rFont val="Calibri"/>
        <family val="2"/>
        <scheme val="minor"/>
      </rPr>
      <t>.R</t>
    </r>
  </si>
  <si>
    <r>
      <t>T.</t>
    </r>
    <r>
      <rPr>
        <b/>
        <sz val="11"/>
        <color rgb="FFFF0000"/>
        <rFont val="Calibri (Cuerpo)_x0000_"/>
      </rPr>
      <t>IRCFITPDVTSQACP</t>
    </r>
    <r>
      <rPr>
        <b/>
        <sz val="11"/>
        <color theme="1"/>
        <rFont val="Calibri (Cuerpo)_x0000_"/>
      </rPr>
      <t>A</t>
    </r>
    <r>
      <rPr>
        <b/>
        <sz val="11"/>
        <color rgb="FFFF0000"/>
        <rFont val="Calibri (Cuerpo)_x0000_"/>
      </rPr>
      <t>GHVCYTKMWCDNFCGMRGKRVDLGCAATCPTVKPGVDIKCCSTDNCNPFPTRK</t>
    </r>
    <r>
      <rPr>
        <sz val="11"/>
        <color theme="1"/>
        <rFont val="Calibri"/>
        <family val="2"/>
        <scheme val="minor"/>
      </rPr>
      <t>.R</t>
    </r>
  </si>
  <si>
    <t>Long neurotoxin 1 [1-69]</t>
  </si>
  <si>
    <r>
      <t>.</t>
    </r>
    <r>
      <rPr>
        <b/>
        <sz val="11"/>
        <color rgb="FFFF0000"/>
        <rFont val="Calibri (Cuerpo)_x0000_"/>
      </rPr>
      <t>IRCFITPDVTSQACPDGQNICYTKTWCDNFCGMRGKRVDLGCAATCPTVKPGVDIKCCSTDNCNPFPTR</t>
    </r>
    <r>
      <rPr>
        <sz val="11"/>
        <color theme="1"/>
        <rFont val="Calibri"/>
        <family val="2"/>
        <scheme val="minor"/>
      </rPr>
      <t>.E</t>
    </r>
  </si>
  <si>
    <t>Weak toxin CM-2a</t>
  </si>
  <si>
    <r>
      <rPr>
        <b/>
        <sz val="11"/>
        <color rgb="FFFF0000"/>
        <rFont val="Calibri (Cuerpo)_x0000_"/>
      </rPr>
      <t>.LECYQMSKVVTCKPEETFCYSDVFMPFRNHIVYTSGCSSYCRDGTGEKCCTTDRCNGARGG</t>
    </r>
    <r>
      <rPr>
        <sz val="11"/>
        <color theme="1"/>
        <rFont val="Calibri"/>
        <family val="2"/>
        <scheme val="minor"/>
      </rPr>
      <t>.</t>
    </r>
  </si>
  <si>
    <t>P25678 [Naja annulifera]</t>
  </si>
  <si>
    <t>Long neurotoxin 1 [1-67]</t>
  </si>
  <si>
    <r>
      <t>T.</t>
    </r>
    <r>
      <rPr>
        <b/>
        <sz val="11"/>
        <color rgb="FFFF0000"/>
        <rFont val="Calibri (Cuerpo)_x0000_"/>
      </rPr>
      <t>IRCFITPDVTSQACP</t>
    </r>
    <r>
      <rPr>
        <b/>
        <sz val="11"/>
        <color theme="1"/>
        <rFont val="Calibri (Cuerpo)_x0000_"/>
      </rPr>
      <t>A</t>
    </r>
    <r>
      <rPr>
        <b/>
        <sz val="11"/>
        <color rgb="FFFF0000"/>
        <rFont val="Calibri (Cuerpo)_x0000_"/>
      </rPr>
      <t>GHVCYTKMWCDNFCGMRGKRVDLGCAATCPTVKPGVDIKCCSTDNCNPFPT</t>
    </r>
    <r>
      <rPr>
        <sz val="11"/>
        <color theme="1"/>
        <rFont val="Calibri"/>
        <family val="2"/>
        <scheme val="minor"/>
      </rPr>
      <t>.R</t>
    </r>
  </si>
  <si>
    <r>
      <t>T.</t>
    </r>
    <r>
      <rPr>
        <b/>
        <sz val="11"/>
        <color rgb="FFFF0000"/>
        <rFont val="Calibri (Cuerpo)_x0000_"/>
      </rPr>
      <t>IRCFITPDVTSTDCPNGHVCYTKTWCDGFCSSRGRRVELGCAATCPTVKPGVDIQCCSTDNCNPFPT</t>
    </r>
    <r>
      <rPr>
        <sz val="11"/>
        <color theme="1"/>
        <rFont val="Calibri"/>
        <family val="2"/>
        <scheme val="minor"/>
      </rPr>
      <t>.R</t>
    </r>
  </si>
  <si>
    <r>
      <t>T.</t>
    </r>
    <r>
      <rPr>
        <b/>
        <sz val="11"/>
        <color rgb="FFFF0000"/>
        <rFont val="Calibri (Cuerpo)_x0000_"/>
      </rPr>
      <t>LTCVKYYTIFGVTPVDCPDGQNLCFKRWHMMAPGRYDITRGCAATCPKAENHDSIECCSTDKCNL</t>
    </r>
    <r>
      <rPr>
        <sz val="11"/>
        <color theme="1"/>
        <rFont val="Calibri"/>
        <family val="2"/>
        <scheme val="minor"/>
      </rPr>
      <t>.</t>
    </r>
  </si>
  <si>
    <t>Muscarinic toxin-like protein</t>
  </si>
  <si>
    <r>
      <t>G.</t>
    </r>
    <r>
      <rPr>
        <b/>
        <sz val="11"/>
        <color rgb="FFFF0000"/>
        <rFont val="Calibri (Cuerpo)_x0000_"/>
      </rPr>
      <t>RPQFCELPAETGQCKAHIRSFHYNLAAQQCLEFIYGGCGGNANRFKTIDECHRTCVG</t>
    </r>
    <r>
      <rPr>
        <sz val="11"/>
        <color theme="1"/>
        <rFont val="Calibri"/>
        <family val="2"/>
        <scheme val="minor"/>
      </rPr>
      <t>.</t>
    </r>
  </si>
  <si>
    <t>Kunitz-type inhibitor</t>
  </si>
  <si>
    <r>
      <t>.</t>
    </r>
    <r>
      <rPr>
        <b/>
        <sz val="11"/>
        <color rgb="FFFF0000"/>
        <rFont val="Calibri (Cuerpo)_x0000_"/>
      </rPr>
      <t>LKCHQLVPPFWKTCPEGKNLCYKMYMVSSSTVPVKRGCIDVCPKNSALVKYVCCNTDKCN</t>
    </r>
    <r>
      <rPr>
        <sz val="11"/>
        <color theme="1"/>
        <rFont val="Calibri"/>
        <family val="2"/>
        <scheme val="minor"/>
      </rPr>
      <t>.</t>
    </r>
  </si>
  <si>
    <t xml:space="preserve">Cytotoxin 5 </t>
  </si>
  <si>
    <t>Cytotoxin 2</t>
  </si>
  <si>
    <t>P01462 [Naja annulifera]</t>
  </si>
  <si>
    <r>
      <t>.</t>
    </r>
    <r>
      <rPr>
        <b/>
        <sz val="11"/>
        <color rgb="FFFF0000"/>
        <rFont val="Calibri (Cuerpo)_x0000_"/>
      </rPr>
      <t>IRCFITPDVTSQACPDGQNICYTKTWCDNFCGMRGKRVDLGCAATCPTVKPGVDIKCCSTDNCNPFPTRERS</t>
    </r>
    <r>
      <rPr>
        <sz val="11"/>
        <color theme="1"/>
        <rFont val="Calibri"/>
        <family val="2"/>
        <scheme val="minor"/>
      </rPr>
      <t>.</t>
    </r>
  </si>
  <si>
    <r>
      <t>.</t>
    </r>
    <r>
      <rPr>
        <b/>
        <sz val="11"/>
        <color rgb="FFFF0000"/>
        <rFont val="Calibri (Cuerpo)_x0000_"/>
      </rPr>
      <t>IRCFITPDVTSQACPDGQNICYTKTWCDNFCGMRGKRVDLGCAATCPTVKPGVDIKCCSTDNCNPFPT</t>
    </r>
    <r>
      <rPr>
        <sz val="11"/>
        <color theme="1"/>
        <rFont val="Calibri"/>
        <family val="2"/>
        <scheme val="minor"/>
      </rPr>
      <t>.R</t>
    </r>
  </si>
  <si>
    <r>
      <t>.</t>
    </r>
    <r>
      <rPr>
        <b/>
        <sz val="11"/>
        <color rgb="FFFF0000"/>
        <rFont val="Calibri (Cuerpo)_x0000_"/>
      </rPr>
      <t>LKCHKLVPPFWKTCPEGKNLCYKMYMVATPMLPVKRGCIDVCPKDSALVKYMCCNTNKCN</t>
    </r>
    <r>
      <rPr>
        <sz val="11"/>
        <color theme="1"/>
        <rFont val="Calibri"/>
        <family val="2"/>
        <scheme val="minor"/>
      </rPr>
      <t>.</t>
    </r>
  </si>
  <si>
    <t>Long neurotoxin 1 [1-72]</t>
  </si>
  <si>
    <t>Long neurotoxin 1 [1-68]</t>
  </si>
  <si>
    <r>
      <t>T.</t>
    </r>
    <r>
      <rPr>
        <b/>
        <sz val="11"/>
        <color rgb="FFFF0000"/>
        <rFont val="Calibri (Cuerpo)_x0000_"/>
      </rPr>
      <t>IRCFITPDVTSQACPDGQNICYTKTWCDNFCGMRGKRVDLGCAATCPTVKPGVDIKCCSTDNCNPFPTRERS</t>
    </r>
    <r>
      <rPr>
        <sz val="11"/>
        <color theme="1"/>
        <rFont val="Calibri"/>
        <family val="2"/>
        <scheme val="minor"/>
      </rPr>
      <t>.</t>
    </r>
  </si>
  <si>
    <t>Cytotoxin 6</t>
  </si>
  <si>
    <t xml:space="preserve"> P01465 [Naja annulifera]</t>
  </si>
  <si>
    <t xml:space="preserve"> Q9W717 [Naja atra]</t>
  </si>
  <si>
    <r>
      <t>T.</t>
    </r>
    <r>
      <rPr>
        <b/>
        <sz val="11"/>
        <color rgb="FFFF0000"/>
        <rFont val="Calibri (Cuerpo)_x0000_"/>
      </rPr>
      <t>RLCLSDYSIFSETIEICPDGHNFCFKKFPKGITRLPWVIRGCAATCPKAEA</t>
    </r>
    <r>
      <rPr>
        <b/>
        <sz val="11"/>
        <color theme="1"/>
        <rFont val="Calibri (Cuerpo)_x0000_"/>
      </rPr>
      <t>Q</t>
    </r>
    <r>
      <rPr>
        <b/>
        <sz val="11"/>
        <color rgb="FFFF0000"/>
        <rFont val="Calibri (Cuerpo)_x0000_"/>
      </rPr>
      <t>VYVDCCARDKCNR</t>
    </r>
    <r>
      <rPr>
        <sz val="11"/>
        <color theme="1"/>
        <rFont val="Calibri"/>
        <family val="2"/>
        <scheme val="minor"/>
      </rPr>
      <t>.</t>
    </r>
  </si>
  <si>
    <t>short neurotoxin</t>
  </si>
  <si>
    <t>NGF beta chain</t>
  </si>
  <si>
    <r>
      <t>S.</t>
    </r>
    <r>
      <rPr>
        <b/>
        <sz val="11"/>
        <color rgb="FFFF0000"/>
        <rFont val="Calibri (Cuerpo)_x0000_"/>
      </rPr>
      <t>MECYKCGVSGCHLKITCSAEETFCYKWHNKILNLRWHGCAKTCTEEDTWKAYIKCCTTNLCNT</t>
    </r>
    <r>
      <rPr>
        <sz val="11"/>
        <color theme="1"/>
        <rFont val="Calibri"/>
        <family val="2"/>
        <scheme val="minor"/>
      </rPr>
      <t>.</t>
    </r>
  </si>
  <si>
    <t>Bucandin-like presynaptic NTx</t>
  </si>
  <si>
    <t>Nawaprin</t>
  </si>
  <si>
    <t xml:space="preserve"> P60589 [Naja nigricollis]</t>
  </si>
  <si>
    <r>
      <t>.</t>
    </r>
    <r>
      <rPr>
        <b/>
        <sz val="11"/>
        <color rgb="FFFF0000"/>
        <rFont val="Calibri (Cuerpo)_x0000_"/>
      </rPr>
      <t>NEKSGSCPDMSMP(IPPLGICKTLCNSD)[43.05625]SGCPNVQKCCKNGCGFMTCTTPVP</t>
    </r>
    <r>
      <rPr>
        <sz val="11"/>
        <color theme="1"/>
        <rFont val="Calibri"/>
        <family val="2"/>
        <scheme val="minor"/>
      </rPr>
      <t>.</t>
    </r>
  </si>
  <si>
    <r>
      <rPr>
        <b/>
        <i/>
        <sz val="16"/>
        <color theme="1"/>
        <rFont val="Calibri"/>
        <family val="2"/>
        <scheme val="minor"/>
      </rPr>
      <t>Naja haje</t>
    </r>
    <r>
      <rPr>
        <b/>
        <sz val="16"/>
        <color theme="1"/>
        <rFont val="Calibri"/>
        <family val="2"/>
        <scheme val="minor"/>
      </rPr>
      <t xml:space="preserve"> (Uganda)_Liverpool </t>
    </r>
  </si>
  <si>
    <r>
      <t>.</t>
    </r>
    <r>
      <rPr>
        <sz val="11"/>
        <color rgb="FFFF0000"/>
        <rFont val="Calibri (Cuerpo)_x0000_"/>
      </rPr>
      <t>LECH</t>
    </r>
    <r>
      <rPr>
        <sz val="11"/>
        <color theme="1"/>
        <rFont val="Calibri"/>
        <family val="2"/>
        <scheme val="minor"/>
      </rPr>
      <t>NQQSSQPPTTKTCSGETNCYKKWWSDHRGTIIERGCGCPKVKPGVNL(NC)[-40.93549]CRTDRCNN.</t>
    </r>
  </si>
  <si>
    <t>LECH-0</t>
  </si>
  <si>
    <t>LECH-1</t>
  </si>
  <si>
    <r>
      <t>.</t>
    </r>
    <r>
      <rPr>
        <sz val="11"/>
        <color rgb="FFFF0000"/>
        <rFont val="Calibri (Cuerpo)_x0000_"/>
      </rPr>
      <t>LECH</t>
    </r>
    <r>
      <rPr>
        <sz val="11"/>
        <color theme="1"/>
        <rFont val="Calibri"/>
        <family val="2"/>
        <scheme val="minor"/>
      </rPr>
      <t>NQQSSQPPTTK(TCPGETNCYKKVWRDHRGTIIERGCGCPTVKPGIK)[30.94624]LNCCTTDKCNN.</t>
    </r>
  </si>
  <si>
    <t>LECH-2</t>
  </si>
  <si>
    <t>LECH-3</t>
  </si>
  <si>
    <t>LECH-4</t>
  </si>
  <si>
    <t>LECH-5</t>
  </si>
  <si>
    <t>LECH-6</t>
  </si>
  <si>
    <t>LECH-7</t>
  </si>
  <si>
    <t>LECH-8</t>
  </si>
  <si>
    <t>LECH-9</t>
  </si>
  <si>
    <r>
      <t>.</t>
    </r>
    <r>
      <rPr>
        <sz val="11"/>
        <color rgb="FFFF0000"/>
        <rFont val="Calibri (Cuerpo)_x0000_"/>
      </rPr>
      <t>LECH</t>
    </r>
    <r>
      <rPr>
        <sz val="11"/>
        <color theme="1"/>
        <rFont val="Calibri"/>
        <family val="2"/>
        <scheme val="minor"/>
      </rPr>
      <t>NQQSSQTPTTKTCSGETNCYKKWWSDHRGTIIERGCGCPKVKPGV(N)[-99.95992]LNCCRRDRCNN.</t>
    </r>
  </si>
  <si>
    <r>
      <t>.</t>
    </r>
    <r>
      <rPr>
        <sz val="11"/>
        <color rgb="FFFF0000"/>
        <rFont val="Calibri (Cuerpo)_x0000_"/>
      </rPr>
      <t>LECH</t>
    </r>
    <r>
      <rPr>
        <sz val="11"/>
        <color theme="1"/>
        <rFont val="Calibri"/>
        <family val="2"/>
        <scheme val="minor"/>
      </rPr>
      <t>NQQSSQPPTTKTC(PGETNCYKKRWRDHRGSITERGCGCPSVKKGIEI)[-17.99871]NCCTTDKCNN.</t>
    </r>
  </si>
  <si>
    <r>
      <t>.</t>
    </r>
    <r>
      <rPr>
        <sz val="11"/>
        <color rgb="FFFF0000"/>
        <rFont val="Calibri (Cuerpo)_x0000_"/>
      </rPr>
      <t>LECH</t>
    </r>
    <r>
      <rPr>
        <sz val="11"/>
        <color theme="1"/>
        <rFont val="Calibri"/>
        <family val="2"/>
        <scheme val="minor"/>
      </rPr>
      <t>NQQSSQPPTTKTCSGETNCYKKWWSDHRGTI(IERGCGCPKVKPGVN)[-3.04416]LNCCRTDRCNN.</t>
    </r>
  </si>
  <si>
    <r>
      <t>.</t>
    </r>
    <r>
      <rPr>
        <sz val="11"/>
        <color rgb="FFFF0000"/>
        <rFont val="Calibri (Cuerpo)_x0000_"/>
      </rPr>
      <t>LECH</t>
    </r>
    <r>
      <rPr>
        <sz val="11"/>
        <color theme="1"/>
        <rFont val="Calibri"/>
        <family val="2"/>
        <scheme val="minor"/>
      </rPr>
      <t>NQQSSQ(TPTTTGCSGGENNCYKKEWRDNRGYRTERGCGCPS)[-35.87895]VKKGIGINCCTTDRCNN.</t>
    </r>
  </si>
  <si>
    <r>
      <t>.</t>
    </r>
    <r>
      <rPr>
        <sz val="11"/>
        <color rgb="FFFF0000"/>
        <rFont val="Calibri (Cuerpo)_x0000_"/>
      </rPr>
      <t>LECH</t>
    </r>
    <r>
      <rPr>
        <sz val="11"/>
        <color theme="1"/>
        <rFont val="Calibri"/>
        <family val="2"/>
        <scheme val="minor"/>
      </rPr>
      <t>NQQSSQT(PTTTGCSGGETNCYKKRWRDHRGYRTER)[-111.93372]GCGCPSVKNGIEINCCTTDRCNN.</t>
    </r>
  </si>
  <si>
    <r>
      <t>.</t>
    </r>
    <r>
      <rPr>
        <sz val="11"/>
        <color rgb="FFFF0000"/>
        <rFont val="Calibri (Cuerpo)_x0000_"/>
      </rPr>
      <t>LECH</t>
    </r>
    <r>
      <rPr>
        <sz val="11"/>
        <color theme="1"/>
        <rFont val="Calibri"/>
        <family val="2"/>
        <scheme val="minor"/>
      </rPr>
      <t>NQQSSQP(PTTKT)[37.95273]CPGETNCYKKRWRDHRGSITERGCGCPSVKKGIEINCCTTDKCNN.</t>
    </r>
  </si>
  <si>
    <r>
      <t>.</t>
    </r>
    <r>
      <rPr>
        <sz val="11"/>
        <color rgb="FFFF0000"/>
        <rFont val="Calibri (Cuerpo)_x0000_"/>
      </rPr>
      <t>LECH</t>
    </r>
    <r>
      <rPr>
        <sz val="11"/>
        <color theme="1"/>
        <rFont val="Calibri"/>
        <family val="2"/>
        <scheme val="minor"/>
      </rPr>
      <t>NQQSSQPPTTKTCSPGETNCYKKVWRDHRGTIIERGCGCPTVKPGIKLNCC(TT)[-55.04779]DKCNN.</t>
    </r>
  </si>
  <si>
    <r>
      <t>.</t>
    </r>
    <r>
      <rPr>
        <sz val="11"/>
        <color rgb="FFFF0000"/>
        <rFont val="Calibri (Cuerpo)_x0000_"/>
      </rPr>
      <t>LECH</t>
    </r>
    <r>
      <rPr>
        <sz val="11"/>
        <color theme="1"/>
        <rFont val="Calibri"/>
        <family val="2"/>
        <scheme val="minor"/>
      </rPr>
      <t>NQQS(SQPPTTKTCSPGETNCYKKVWR)[-37.99917]DHRGTIIERGCGCPTVKPGIKLNCCTTDKCNN.</t>
    </r>
  </si>
  <si>
    <r>
      <t>.</t>
    </r>
    <r>
      <rPr>
        <sz val="11"/>
        <color rgb="FFFF0000"/>
        <rFont val="Calibri (Cuerpo)_x0000_"/>
      </rPr>
      <t>LECH</t>
    </r>
    <r>
      <rPr>
        <sz val="11"/>
        <color theme="1"/>
        <rFont val="Calibri"/>
        <family val="2"/>
        <scheme val="minor"/>
      </rPr>
      <t>NQQSSQAPTTKTCS(GETNCYKKWWSDHRGTIIERGCGC)[-14.93019]PKVKPGVNLNCCRTDRCNN.</t>
    </r>
  </si>
  <si>
    <t>LECH-11</t>
  </si>
  <si>
    <t>LECH-10</t>
  </si>
  <si>
    <t>LECH-12</t>
  </si>
  <si>
    <t>MICH-0</t>
  </si>
  <si>
    <r>
      <t>.</t>
    </r>
    <r>
      <rPr>
        <sz val="11"/>
        <color rgb="FF0070C0"/>
        <rFont val="Calibri (Cuerpo)_x0000_"/>
      </rPr>
      <t>MICH</t>
    </r>
    <r>
      <rPr>
        <sz val="11"/>
        <color theme="1"/>
        <rFont val="Calibri"/>
        <family val="2"/>
        <scheme val="minor"/>
      </rPr>
      <t>NQQ(SSQ)[-5.99959]PPTIKTCPGETNCYKKQWRDHRGTIIERGCGCPSVKKGVGIYCCKTDKCNR.</t>
    </r>
  </si>
  <si>
    <r>
      <t>.</t>
    </r>
    <r>
      <rPr>
        <sz val="11"/>
        <color rgb="FF0070C0"/>
        <rFont val="Calibri (Cuerpo)_x0000_"/>
      </rPr>
      <t>MICH</t>
    </r>
    <r>
      <rPr>
        <sz val="11"/>
        <color theme="1"/>
        <rFont val="Calibri"/>
        <family val="2"/>
        <scheme val="minor"/>
      </rPr>
      <t>NQQSSQ(RPTIKTCPGETNCYKKRWRD)[-70.08399]HRGTIIERGCGCPSVKKGVGIYCCKTDKCNR.</t>
    </r>
  </si>
  <si>
    <r>
      <t>.</t>
    </r>
    <r>
      <rPr>
        <sz val="11"/>
        <color rgb="FF0070C0"/>
        <rFont val="Calibri (Cuerpo)_x0000_"/>
      </rPr>
      <t>MICH</t>
    </r>
    <r>
      <rPr>
        <sz val="11"/>
        <color theme="1"/>
        <rFont val="Calibri"/>
        <family val="2"/>
        <scheme val="minor"/>
      </rPr>
      <t>NQQSSQP(PTIKTCPGETNCYKKQWRD)[214.04175]HRGTIIERGCGCPSVKKGVGIYCCKTDKCNR.</t>
    </r>
  </si>
  <si>
    <r>
      <t>.</t>
    </r>
    <r>
      <rPr>
        <sz val="11"/>
        <color rgb="FF0070C0"/>
        <rFont val="Calibri (Cuerpo)_x0000_"/>
      </rPr>
      <t>MICH</t>
    </r>
    <r>
      <rPr>
        <sz val="11"/>
        <color theme="1"/>
        <rFont val="Calibri"/>
        <family val="2"/>
        <scheme val="minor"/>
      </rPr>
      <t>NQQSSQRPTIKTCP(GETNCYKKRWRD)[128.00770]HRGTIIERGCGCPSVKKGVGIYCCKTDKCNR.</t>
    </r>
  </si>
  <si>
    <r>
      <t>.</t>
    </r>
    <r>
      <rPr>
        <sz val="11"/>
        <color rgb="FF0070C0"/>
        <rFont val="Calibri (Cuerpo)_x0000_"/>
      </rPr>
      <t>MICH</t>
    </r>
    <r>
      <rPr>
        <sz val="11"/>
        <color theme="1"/>
        <rFont val="Calibri"/>
        <family val="2"/>
        <scheme val="minor"/>
      </rPr>
      <t>NQQSSQPPTIKTCPGETNCYKKQWRD(HRGTIIERGCGCPSVKKGVGI)[71.90578]YCCKTDKCNR.</t>
    </r>
  </si>
  <si>
    <r>
      <t>.</t>
    </r>
    <r>
      <rPr>
        <sz val="11"/>
        <color rgb="FF0070C0"/>
        <rFont val="Calibri (Cuerpo)_x0000_"/>
      </rPr>
      <t>MICH</t>
    </r>
    <r>
      <rPr>
        <sz val="11"/>
        <color theme="1"/>
        <rFont val="Calibri"/>
        <family val="2"/>
        <scheme val="minor"/>
      </rPr>
      <t>NQQSSQPPTIKTC(PGET)[-31.96079]NCYKKQWRDHRGTIIERGCGCPSVKKGVGIYCCKTDKCNR.</t>
    </r>
  </si>
  <si>
    <r>
      <t>.</t>
    </r>
    <r>
      <rPr>
        <sz val="11"/>
        <color rgb="FF0070C0"/>
        <rFont val="Calibri (Cuerpo)_x0000_"/>
      </rPr>
      <t>MICH</t>
    </r>
    <r>
      <rPr>
        <sz val="11"/>
        <color theme="1"/>
        <rFont val="Calibri"/>
        <family val="2"/>
        <scheme val="minor"/>
      </rPr>
      <t>NQQSSQ(P)[16.00186]PTIKTCPGETNCYKKQWRDHRGTIIERGCGCPSVKKGVGIYCCKTDKCNR.</t>
    </r>
  </si>
  <si>
    <r>
      <t>I.</t>
    </r>
    <r>
      <rPr>
        <sz val="11"/>
        <color rgb="FF0070C0"/>
        <rFont val="Calibri (Cuerpo)_x0000_"/>
      </rPr>
      <t>CH</t>
    </r>
    <r>
      <rPr>
        <sz val="11"/>
        <color theme="1"/>
        <rFont val="Calibri"/>
        <family val="2"/>
        <scheme val="minor"/>
      </rPr>
      <t>NQQ(SSQ)[228.31015]PPTIKTCPGETNCYKKQWRDHRGTIIERGCGCPSVKKGVGIYCCKTDKCNR.</t>
    </r>
  </si>
  <si>
    <r>
      <t>I.</t>
    </r>
    <r>
      <rPr>
        <sz val="11"/>
        <color rgb="FF0070C0"/>
        <rFont val="Calibri"/>
        <family val="2"/>
        <scheme val="minor"/>
      </rPr>
      <t>C</t>
    </r>
    <r>
      <rPr>
        <sz val="11"/>
        <color rgb="FF0070C0"/>
        <rFont val="Calibri (Cuerpo)_x0000_"/>
      </rPr>
      <t>H</t>
    </r>
    <r>
      <rPr>
        <sz val="11"/>
        <color theme="1"/>
        <rFont val="Calibri"/>
        <family val="2"/>
        <scheme val="minor"/>
      </rPr>
      <t>NQQSSQPPTIKTCPGETNCYKKQWRDHRGTIIERGCGCPSVKKGVGIYCCKTDKCNR.</t>
    </r>
  </si>
  <si>
    <r>
      <t>.</t>
    </r>
    <r>
      <rPr>
        <sz val="11"/>
        <color rgb="FF0070C0"/>
        <rFont val="Calibri (Cuerpo)_x0000_"/>
      </rPr>
      <t>MICH</t>
    </r>
    <r>
      <rPr>
        <sz val="11"/>
        <color theme="1"/>
        <rFont val="Calibri"/>
        <family val="2"/>
        <scheme val="minor"/>
      </rPr>
      <t>NQQSSQP(PTIK)[37.95192]TCPGETNCYKKQWRDHRGTIIERGCGCPSVKKGVGIYCCKTDKCNR.</t>
    </r>
  </si>
  <si>
    <r>
      <t>M.</t>
    </r>
    <r>
      <rPr>
        <sz val="11"/>
        <color rgb="FF0070C0"/>
        <rFont val="Calibri (Cuerpo)_x0000_"/>
      </rPr>
      <t>ICH</t>
    </r>
    <r>
      <rPr>
        <sz val="11"/>
        <color theme="1"/>
        <rFont val="Calibri"/>
        <family val="2"/>
        <scheme val="minor"/>
      </rPr>
      <t>NQQSSQPPTIKTCPGETNCYKKQWRDHRGTIIERGCGCPSVKKGVGIYCCKTDKCNR.</t>
    </r>
  </si>
  <si>
    <r>
      <t>.</t>
    </r>
    <r>
      <rPr>
        <sz val="11"/>
        <color rgb="FF0070C0"/>
        <rFont val="Calibri (Cuerpo)_x0000_"/>
      </rPr>
      <t>MICH</t>
    </r>
    <r>
      <rPr>
        <sz val="11"/>
        <color theme="1"/>
        <rFont val="Calibri"/>
        <family val="2"/>
        <scheme val="minor"/>
      </rPr>
      <t>NQQSSQRPTIKTC(PGETNCYKKRWRD)[-49.01288]HRGTIIERGCGCPSVKKGVGIYCCKTDKCNR.</t>
    </r>
  </si>
  <si>
    <r>
      <t>.</t>
    </r>
    <r>
      <rPr>
        <sz val="11"/>
        <color rgb="FF0070C0"/>
        <rFont val="Calibri (Cuerpo)_x0000_"/>
      </rPr>
      <t>MICH</t>
    </r>
    <r>
      <rPr>
        <sz val="11"/>
        <color theme="1"/>
        <rFont val="Calibri"/>
        <family val="2"/>
        <scheme val="minor"/>
      </rPr>
      <t>NQQSSQPPTIKTCPGETNCYKKQWRD(HRGTIIERGCGCPSVKKGVGIYCCKTDKCNR)[-463.28925].</t>
    </r>
  </si>
  <si>
    <r>
      <t>.(</t>
    </r>
    <r>
      <rPr>
        <sz val="11"/>
        <color rgb="FF0070C0"/>
        <rFont val="Calibri (Cuerpo)_x0000_"/>
      </rPr>
      <t>MICH</t>
    </r>
    <r>
      <rPr>
        <sz val="11"/>
        <color theme="1"/>
        <rFont val="Calibri"/>
        <family val="2"/>
        <scheme val="minor"/>
      </rPr>
      <t>NQQSS)[41.03076]QPPTIKTCPGETNCYKKQWRDHRGTIIERGCGCPSVKKGVGIYCCKTDKCNR.</t>
    </r>
  </si>
  <si>
    <r>
      <t>.</t>
    </r>
    <r>
      <rPr>
        <sz val="11"/>
        <color rgb="FF0070C0"/>
        <rFont val="Calibri (Cuerpo)_x0000_"/>
      </rPr>
      <t>MICH</t>
    </r>
    <r>
      <rPr>
        <sz val="11"/>
        <color theme="1"/>
        <rFont val="Calibri"/>
        <family val="2"/>
        <scheme val="minor"/>
      </rPr>
      <t>NQQSSQ(RPTIKTCPGETNCYKKRWRD)[86.93832]HRGTIIERGCGCPSVKKGVGIYCCKTDKCNR.</t>
    </r>
  </si>
  <si>
    <r>
      <t>.</t>
    </r>
    <r>
      <rPr>
        <sz val="11"/>
        <color rgb="FF0070C0"/>
        <rFont val="Calibri"/>
        <family val="2"/>
        <scheme val="minor"/>
      </rPr>
      <t>(M)[Acetyl](I)[132.00679]</t>
    </r>
    <r>
      <rPr>
        <sz val="11"/>
        <color rgb="FF0070C0"/>
        <rFont val="Calibri (Cuerpo)_x0000_"/>
      </rPr>
      <t>CH</t>
    </r>
    <r>
      <rPr>
        <sz val="11"/>
        <color theme="1"/>
        <rFont val="Calibri"/>
        <family val="2"/>
        <scheme val="minor"/>
      </rPr>
      <t>NQQSSQPPTIKTCPGETNCYKKQWRDHRGTIIERGCGCPSVKKGVGIYCCKTDKCNR.</t>
    </r>
  </si>
  <si>
    <r>
      <t>.(</t>
    </r>
    <r>
      <rPr>
        <sz val="11"/>
        <color rgb="FF0070C0"/>
        <rFont val="Calibri (Cuerpo)_x0000_"/>
      </rPr>
      <t>M)[4.19918]ICH</t>
    </r>
    <r>
      <rPr>
        <sz val="11"/>
        <color theme="1"/>
        <rFont val="Calibri"/>
        <family val="2"/>
        <scheme val="minor"/>
      </rPr>
      <t>NQQSSQPPTIKTCPGETNCYKKQWRDHRGTIIERGCGCPSVKKGVGIYCCKTDKCNR.</t>
    </r>
  </si>
  <si>
    <t>MICH-1</t>
  </si>
  <si>
    <t>MICH-2</t>
  </si>
  <si>
    <t>P68417 [Naja haje]</t>
  </si>
  <si>
    <t>MICH-3</t>
  </si>
  <si>
    <t>MICH-4</t>
  </si>
  <si>
    <t>MICH-5</t>
  </si>
  <si>
    <t>MICH-6</t>
  </si>
  <si>
    <t>MICH-7</t>
  </si>
  <si>
    <t>MICH-8</t>
  </si>
  <si>
    <t>MICH-9</t>
  </si>
  <si>
    <t>MICH-10</t>
  </si>
  <si>
    <t>Proteoforms</t>
  </si>
  <si>
    <t>MICH-11</t>
  </si>
  <si>
    <t>MICH-12</t>
  </si>
  <si>
    <t>MICH-13</t>
  </si>
  <si>
    <t>MICH-14</t>
  </si>
  <si>
    <t>MICH-15</t>
  </si>
  <si>
    <t>MICH-16</t>
  </si>
  <si>
    <t>MICH-17</t>
  </si>
  <si>
    <t>MICH-18</t>
  </si>
  <si>
    <t>MICH-19</t>
  </si>
  <si>
    <t>MICH-20</t>
  </si>
  <si>
    <r>
      <t>.</t>
    </r>
    <r>
      <rPr>
        <b/>
        <sz val="11"/>
        <color rgb="FFFF0000"/>
        <rFont val="Calibri (Cuerpo)_x0000_"/>
      </rPr>
      <t>LTCLICPEKYCNKVHTCRNGENQCFKRFDQRKLLGKQYRRGCAATCPEAKPREIVECCTTDKCNR</t>
    </r>
    <r>
      <rPr>
        <sz val="11"/>
        <color theme="1"/>
        <rFont val="Calibri"/>
        <family val="2"/>
        <scheme val="minor"/>
      </rPr>
      <t>.</t>
    </r>
  </si>
  <si>
    <t>LTCL-0</t>
  </si>
  <si>
    <r>
      <t>.</t>
    </r>
    <r>
      <rPr>
        <sz val="11"/>
        <color rgb="FF00B050"/>
        <rFont val="Calibri (Cuerpo)_x0000_"/>
      </rPr>
      <t>LTCL</t>
    </r>
    <r>
      <rPr>
        <sz val="11"/>
        <color theme="1"/>
        <rFont val="Calibri"/>
        <family val="2"/>
        <scheme val="minor"/>
      </rPr>
      <t>ICPEKYCNKVHTCRNGENQCFKRFN(ERKLLGKRYT)[27.01664]RGCAATCPEAKPREIVECCTTDRCNK.</t>
    </r>
  </si>
  <si>
    <t>LTCL-1</t>
  </si>
  <si>
    <r>
      <t>.</t>
    </r>
    <r>
      <rPr>
        <sz val="11"/>
        <color rgb="FF00B050"/>
        <rFont val="Calibri (Cuerpo)_x0000_"/>
      </rPr>
      <t>CL</t>
    </r>
    <r>
      <rPr>
        <sz val="11"/>
        <color theme="1"/>
        <rFont val="Calibri"/>
        <family val="2"/>
        <scheme val="minor"/>
      </rPr>
      <t>ICPEKYCNKVHTCRNGENQCFKRFDQRKLLGKQYRRGCAATCPEAKPREIVECCTTDKCNR.</t>
    </r>
  </si>
  <si>
    <r>
      <t>.</t>
    </r>
    <r>
      <rPr>
        <sz val="11"/>
        <color rgb="FF00B050"/>
        <rFont val="Calibri (Cuerpo)_x0000_"/>
      </rPr>
      <t>CL</t>
    </r>
    <r>
      <rPr>
        <sz val="11"/>
        <color theme="1"/>
        <rFont val="Calibri"/>
        <family val="2"/>
        <scheme val="minor"/>
      </rPr>
      <t>ICPEKYCNKVHTCRNGE(NQCFKRFD)[331.22110]QRKLLGKQYRRGCAATCPEAKPREIVECCTTDKCNR.</t>
    </r>
  </si>
  <si>
    <r>
      <t>.</t>
    </r>
    <r>
      <rPr>
        <sz val="11"/>
        <color rgb="FF00B050"/>
        <rFont val="Calibri (Cuerpo)_x0000_"/>
      </rPr>
      <t>LTCL</t>
    </r>
    <r>
      <rPr>
        <sz val="11"/>
        <color theme="1"/>
        <rFont val="Calibri"/>
        <family val="2"/>
        <scheme val="minor"/>
      </rPr>
      <t>ICPEKYCNKVHTCRNGENQCFKRFNERKLLGKRYTR(GCAATCPE)[144.18153]AKPREIVECCTTDRCNK.</t>
    </r>
  </si>
  <si>
    <r>
      <t>.</t>
    </r>
    <r>
      <rPr>
        <sz val="11"/>
        <color rgb="FF00B050"/>
        <rFont val="Calibri (Cuerpo)_x0000_"/>
      </rPr>
      <t>CL</t>
    </r>
    <r>
      <rPr>
        <sz val="11"/>
        <color theme="1"/>
        <rFont val="Calibri"/>
        <family val="2"/>
        <scheme val="minor"/>
      </rPr>
      <t>ICPEKYCNKVHTCR(NGENQCFKRFD)[-387.07629]QRKLLGKQYRRGCAATCPEAKPREIVECCTTDKCNR.</t>
    </r>
  </si>
  <si>
    <r>
      <t>.</t>
    </r>
    <r>
      <rPr>
        <sz val="11"/>
        <color rgb="FF00B050"/>
        <rFont val="Calibri (Cuerpo)_x0000_"/>
      </rPr>
      <t>LTCL</t>
    </r>
    <r>
      <rPr>
        <sz val="11"/>
        <color theme="1"/>
        <rFont val="Calibri"/>
        <family val="2"/>
        <scheme val="minor"/>
      </rPr>
      <t>ICPEKYCNKV(HTCRNGENQCFKRFNERKLLGKRYTRGCAATC)[-37.09079]PEAKPREIVECCTTDRCNK.</t>
    </r>
  </si>
  <si>
    <r>
      <t>.</t>
    </r>
    <r>
      <rPr>
        <sz val="11"/>
        <color rgb="FF00B050"/>
        <rFont val="Calibri (Cuerpo)_x0000_"/>
      </rPr>
      <t>C(L</t>
    </r>
    <r>
      <rPr>
        <sz val="11"/>
        <color theme="1"/>
        <rFont val="Calibri"/>
        <family val="2"/>
        <scheme val="minor"/>
      </rPr>
      <t>ICPEKYCNKVHT)[349.21449]CRNGENQCFKRFDQRKLLGKQYRRGCAATCPEAKPREIVECCTTDKCNR.</t>
    </r>
  </si>
  <si>
    <t>LTCL-2</t>
  </si>
  <si>
    <t>LTCL-4</t>
  </si>
  <si>
    <t>LTCL-3</t>
  </si>
  <si>
    <t>LTCL-5</t>
  </si>
  <si>
    <t>LTCL-6</t>
  </si>
  <si>
    <t>LTCL-7</t>
  </si>
  <si>
    <r>
      <t>.</t>
    </r>
    <r>
      <rPr>
        <sz val="11"/>
        <color theme="5" tint="-0.249977111117893"/>
        <rFont val="Calibri (Cuerpo)_x0000_"/>
      </rPr>
      <t>LKCH</t>
    </r>
    <r>
      <rPr>
        <sz val="11"/>
        <color theme="1"/>
        <rFont val="Calibri"/>
        <family val="2"/>
        <scheme val="minor"/>
      </rPr>
      <t>NTQLPF(IYKTCPEGKNLCFKTTLKKLPLKIPIKRGCAATCPK)[214.04567]SSALLKVVCCSTDKCN.</t>
    </r>
  </si>
  <si>
    <t>LKCH-1</t>
  </si>
  <si>
    <r>
      <t>.(</t>
    </r>
    <r>
      <rPr>
        <sz val="11"/>
        <color rgb="FF00B050"/>
        <rFont val="Calibri (Cuerpo)_x0000_"/>
      </rPr>
      <t>LTCL</t>
    </r>
    <r>
      <rPr>
        <sz val="11"/>
        <color theme="1"/>
        <rFont val="Calibri"/>
        <family val="2"/>
        <scheme val="minor"/>
      </rPr>
      <t>ICPEKYCN)[162.15386]KVHTCRNGENQCFKRFNERKLLGKRYTRGCAATCPEAKPREIVECCTTDRCNK.</t>
    </r>
  </si>
  <si>
    <t>Weak neurotoxin CM-11</t>
  </si>
  <si>
    <t>P01401 [Naja haje haje]</t>
  </si>
  <si>
    <t>LTCL-8</t>
  </si>
  <si>
    <r>
      <t>.</t>
    </r>
    <r>
      <rPr>
        <sz val="11"/>
        <color theme="5"/>
        <rFont val="Calibri (Cuerpo)_x0000_"/>
      </rPr>
      <t>LKCH</t>
    </r>
    <r>
      <rPr>
        <sz val="11"/>
        <color theme="1"/>
        <rFont val="Calibri"/>
        <family val="2"/>
        <scheme val="minor"/>
      </rPr>
      <t>NTQLPFIYKTCPEGKNLCFKA(TLKKFPLKFPVKRGCADNC)[-188.74542]PKNSALLKYVCCSTDKCN.</t>
    </r>
  </si>
  <si>
    <t>LKCH-2</t>
  </si>
  <si>
    <r>
      <t>.</t>
    </r>
    <r>
      <rPr>
        <sz val="11"/>
        <color theme="5"/>
        <rFont val="Calibri (Cuerpo)_x0000_"/>
      </rPr>
      <t>LKCH</t>
    </r>
    <r>
      <rPr>
        <sz val="11"/>
        <color theme="1"/>
        <rFont val="Calibri"/>
        <family val="2"/>
        <scheme val="minor"/>
      </rPr>
      <t>NTQLPFIYKTCPEGKNLCFKTTLKKLPLK(IPIKRGCAATCPKSSALL)[37.95360]KVVCCSTDKCN.</t>
    </r>
  </si>
  <si>
    <t>LKCH-3</t>
  </si>
  <si>
    <r>
      <t>.</t>
    </r>
    <r>
      <rPr>
        <b/>
        <sz val="11"/>
        <color theme="5"/>
        <rFont val="Calibri (Cuerpo)_x0000_"/>
      </rPr>
      <t>LKCH</t>
    </r>
    <r>
      <rPr>
        <sz val="11"/>
        <color theme="1"/>
        <rFont val="Calibri"/>
        <family val="2"/>
        <scheme val="minor"/>
      </rPr>
      <t>NTQLPFIYKTCPEGKNLCFKTT(LKK)[-16.99387]LPLKIPIKRGCAATCPKSSALLKVVCCSTDKCN.</t>
    </r>
  </si>
  <si>
    <t>LKCH-4</t>
  </si>
  <si>
    <t>LKCH-0</t>
  </si>
  <si>
    <r>
      <t>.</t>
    </r>
    <r>
      <rPr>
        <b/>
        <sz val="11"/>
        <color theme="5"/>
        <rFont val="Calibri (Cuerpo)_x0000_"/>
      </rPr>
      <t>LKCH</t>
    </r>
    <r>
      <rPr>
        <sz val="11"/>
        <color theme="1"/>
        <rFont val="Calibri"/>
        <family val="2"/>
        <scheme val="minor"/>
      </rPr>
      <t>NTQLPFIYKTCPEGKNLCFKATLKKFPLKIPIKRGCADNCPKNS(ALLKYVCCSTDKCN)[-167.87562].</t>
    </r>
  </si>
  <si>
    <t>LKCH-5</t>
  </si>
  <si>
    <r>
      <t>.</t>
    </r>
    <r>
      <rPr>
        <b/>
        <sz val="11"/>
        <color theme="5"/>
        <rFont val="Calibri (Cuerpo)_x0000_"/>
      </rPr>
      <t>LKCH</t>
    </r>
    <r>
      <rPr>
        <sz val="11"/>
        <color theme="1"/>
        <rFont val="Calibri"/>
        <family val="2"/>
        <scheme val="minor"/>
      </rPr>
      <t>NTQLPFIYKTCPEGKNLCFKTTLKKL(P)[45.95053]LKIPIKRGCAATCPKSSALLKVVCCSTDKCN.</t>
    </r>
  </si>
  <si>
    <t>LKCH-6</t>
  </si>
  <si>
    <r>
      <t>.</t>
    </r>
    <r>
      <rPr>
        <sz val="11"/>
        <color theme="5"/>
        <rFont val="Calibri (Cuerpo)_x0000_"/>
      </rPr>
      <t>LKCH</t>
    </r>
    <r>
      <rPr>
        <sz val="11"/>
        <color theme="1"/>
        <rFont val="Calibri"/>
        <family val="2"/>
        <scheme val="minor"/>
      </rPr>
      <t>NTQLPFIYKTCPEGKNLCFKTTLKKL(PLKIPIKRGCAATCPKSSALLKVVCCSTDKCN)[28.96558].</t>
    </r>
  </si>
  <si>
    <r>
      <t>.</t>
    </r>
    <r>
      <rPr>
        <sz val="11"/>
        <color theme="5"/>
        <rFont val="Calibri (Cuerpo)_x0000_"/>
      </rPr>
      <t>LKCH</t>
    </r>
    <r>
      <rPr>
        <sz val="11"/>
        <color theme="1"/>
        <rFont val="Calibri"/>
        <family val="2"/>
        <scheme val="minor"/>
      </rPr>
      <t>NTQLPFIYKTCPEGKNLCFKTTLKKL(PLKIPIKRGCAATCPKSSALLKVVCCSTDKCN)[83.90153].</t>
    </r>
  </si>
  <si>
    <r>
      <t>.</t>
    </r>
    <r>
      <rPr>
        <sz val="11"/>
        <color theme="5"/>
        <rFont val="Calibri (Cuerpo)_x0000_"/>
      </rPr>
      <t>LKCH</t>
    </r>
    <r>
      <rPr>
        <sz val="11"/>
        <color theme="1"/>
        <rFont val="Calibri"/>
        <family val="2"/>
        <scheme val="minor"/>
      </rPr>
      <t>QLVPPFWKTCPEGKNLCYKMYMVS(SSTVPVKRGCIDV)[115.29708]CPKNSALVKYVCCNTDKCN.</t>
    </r>
  </si>
  <si>
    <r>
      <t>.</t>
    </r>
    <r>
      <rPr>
        <sz val="11"/>
        <color theme="5"/>
        <rFont val="Calibri (Cuerpo)_x0000_"/>
      </rPr>
      <t>LKCH</t>
    </r>
    <r>
      <rPr>
        <sz val="11"/>
        <color theme="1"/>
        <rFont val="Calibri"/>
        <family val="2"/>
        <scheme val="minor"/>
      </rPr>
      <t>NTQLPFIYKTCPEGKNLCFKATLKKFPLKIPIKRGCADNCPKNSALLKYVCCSTD(KCN)[-105.99859].</t>
    </r>
  </si>
  <si>
    <t>LKCH-7</t>
  </si>
  <si>
    <t>LKCH-8</t>
  </si>
  <si>
    <t>LKCH-9</t>
  </si>
  <si>
    <t>LKCH-10</t>
  </si>
  <si>
    <t>LKCH-11</t>
  </si>
  <si>
    <r>
      <t>.</t>
    </r>
    <r>
      <rPr>
        <sz val="11"/>
        <color theme="5"/>
        <rFont val="Calibri (Cuerpo)_x0000_"/>
      </rPr>
      <t>LKCH</t>
    </r>
    <r>
      <rPr>
        <sz val="11"/>
        <color theme="1"/>
        <rFont val="Calibri"/>
        <family val="2"/>
        <scheme val="minor"/>
      </rPr>
      <t>QLVPPFWKTCPEGKNLCYKMYMVSSSTVPVKRGCID(VCPKNSALVKYVCCNTDKCN)[-15.97812].</t>
    </r>
  </si>
  <si>
    <r>
      <t>.</t>
    </r>
    <r>
      <rPr>
        <sz val="11"/>
        <color theme="5"/>
        <rFont val="Calibri (Cuerpo)_x0000_"/>
      </rPr>
      <t>LKCH</t>
    </r>
    <r>
      <rPr>
        <sz val="11"/>
        <color theme="1"/>
        <rFont val="Calibri"/>
        <family val="2"/>
        <scheme val="minor"/>
      </rPr>
      <t>QLVPPFWKTCPEGKNLCYKMYMVSSST(VPVKRGCI)[37.95559]DVCPKNSALVKYVCCNTDKCN.</t>
    </r>
  </si>
  <si>
    <r>
      <t>.</t>
    </r>
    <r>
      <rPr>
        <sz val="11"/>
        <color theme="5"/>
        <rFont val="Calibri (Cuerpo)_x0000_"/>
      </rPr>
      <t>LKCH</t>
    </r>
    <r>
      <rPr>
        <sz val="11"/>
        <color theme="1"/>
        <rFont val="Calibri"/>
        <family val="2"/>
        <scheme val="minor"/>
      </rPr>
      <t>KLVPPFWKTCPEG(KNLCYKMYMVSTLTVPVKRGCIDVC)[12.99719]PKNSALVKYVCCNTNKCN.</t>
    </r>
  </si>
  <si>
    <r>
      <t>.</t>
    </r>
    <r>
      <rPr>
        <sz val="11"/>
        <color theme="5"/>
        <rFont val="Calibri (Cuerpo)_x0000_"/>
      </rPr>
      <t>LKCH</t>
    </r>
    <r>
      <rPr>
        <sz val="11"/>
        <color theme="1"/>
        <rFont val="Calibri"/>
        <family val="2"/>
        <scheme val="minor"/>
      </rPr>
      <t>KLVPPFWKTCPEGKNLCYKMYMVATPMLPVKRGCINVCPKDSALVKYMCC(N)[-30.94659]TNKCN.</t>
    </r>
  </si>
  <si>
    <r>
      <t>.</t>
    </r>
    <r>
      <rPr>
        <sz val="11"/>
        <color theme="5"/>
        <rFont val="Calibri (Cuerpo)_x0000_"/>
      </rPr>
      <t>LKCH</t>
    </r>
    <r>
      <rPr>
        <sz val="11"/>
        <color theme="1"/>
        <rFont val="Calibri"/>
        <family val="2"/>
        <scheme val="minor"/>
      </rPr>
      <t>KLVPPFWKTCPEGKNLCYKMYMVATPMLPVKRGCIDVCPKDSALVKY(MC)[-31.94597]CNTDKCN.</t>
    </r>
  </si>
  <si>
    <r>
      <t>.</t>
    </r>
    <r>
      <rPr>
        <sz val="11"/>
        <color theme="5"/>
        <rFont val="Calibri (Cuerpo)_x0000_"/>
      </rPr>
      <t>LKCH</t>
    </r>
    <r>
      <rPr>
        <sz val="11"/>
        <color theme="1"/>
        <rFont val="Calibri"/>
        <family val="2"/>
        <scheme val="minor"/>
      </rPr>
      <t>KLVPPFWKTCPEGKNLCYKMYMVSTLTVPVKRGCIDVCPKNSALVKYVCC(NTNKCN)[1.99400].</t>
    </r>
  </si>
  <si>
    <t>LKCH-12</t>
  </si>
  <si>
    <t>LKCH-13</t>
  </si>
  <si>
    <t>LKCH-14</t>
  </si>
  <si>
    <t>LKCH-15</t>
  </si>
  <si>
    <t>LKCH-16</t>
  </si>
  <si>
    <t>LKCH-17</t>
  </si>
  <si>
    <r>
      <t>L.</t>
    </r>
    <r>
      <rPr>
        <sz val="11"/>
        <color theme="5"/>
        <rFont val="Calibri (Cuerpo)_x0000_"/>
      </rPr>
      <t>KCH</t>
    </r>
    <r>
      <rPr>
        <sz val="11"/>
        <color theme="1"/>
        <rFont val="Calibri"/>
        <family val="2"/>
        <scheme val="minor"/>
      </rPr>
      <t>QLIPPFWK(TCPEGKNLCYK)[313.11202]MYMVATPMIPVKRGCIDVCPKNSALVKYMCCNTDKCN.</t>
    </r>
  </si>
  <si>
    <r>
      <t>.</t>
    </r>
    <r>
      <rPr>
        <sz val="11"/>
        <color theme="5"/>
        <rFont val="Calibri (Cuerpo)_x0000_"/>
      </rPr>
      <t>LKCH</t>
    </r>
    <r>
      <rPr>
        <sz val="11"/>
        <color theme="1"/>
        <rFont val="Calibri"/>
        <family val="2"/>
        <scheme val="minor"/>
      </rPr>
      <t>KLVPPFWKTC(PEGKNLCYK)[215.05356]MYMVATPMLPVKRGCIDVCPKDSALVKYMCCNTNKCN.</t>
    </r>
  </si>
  <si>
    <t>LKCH-18</t>
  </si>
  <si>
    <t>LKCH-19</t>
  </si>
  <si>
    <t>LKCH-20</t>
  </si>
  <si>
    <r>
      <t>.</t>
    </r>
    <r>
      <rPr>
        <sz val="11"/>
        <color theme="5"/>
        <rFont val="Calibri (Cuerpo)_x0000_"/>
      </rPr>
      <t>LKCH</t>
    </r>
    <r>
      <rPr>
        <sz val="11"/>
        <color theme="1"/>
        <rFont val="Calibri"/>
        <family val="2"/>
        <scheme val="minor"/>
      </rPr>
      <t>QLVPPFWKTCPEGKNLCYKMYMVSSSTVP(VKRGCIDVCPKNSA)[53.06114]LVKYVCCNTDKCN.</t>
    </r>
  </si>
  <si>
    <r>
      <t>.</t>
    </r>
    <r>
      <rPr>
        <sz val="11"/>
        <color theme="5"/>
        <rFont val="Calibri (Cuerpo)_x0000_"/>
      </rPr>
      <t>LKCH</t>
    </r>
    <r>
      <rPr>
        <sz val="11"/>
        <color theme="1"/>
        <rFont val="Calibri"/>
        <family val="2"/>
        <scheme val="minor"/>
      </rPr>
      <t>KLVPPFWKTCPEGKNLCYKMYMVATPMLPVKRGCINVCPKDSALVKY(MCCNTNKCN)[-16.03138].</t>
    </r>
  </si>
  <si>
    <r>
      <t>.</t>
    </r>
    <r>
      <rPr>
        <sz val="11"/>
        <color theme="5"/>
        <rFont val="Calibri (Cuerpo)_x0000_"/>
      </rPr>
      <t>LKCH</t>
    </r>
    <r>
      <rPr>
        <sz val="11"/>
        <color theme="1"/>
        <rFont val="Calibri"/>
        <family val="2"/>
        <scheme val="minor"/>
      </rPr>
      <t>KLVPPFWKTCPEGKNLCYKMYMVATPMLPVKRGCIDVCPK(DSALVKY)[36.96777]MCCNTDKCN.</t>
    </r>
  </si>
  <si>
    <r>
      <t>.</t>
    </r>
    <r>
      <rPr>
        <sz val="11"/>
        <color theme="5"/>
        <rFont val="Calibri (Cuerpo)_x0000_"/>
      </rPr>
      <t>LKCH</t>
    </r>
    <r>
      <rPr>
        <sz val="11"/>
        <color theme="1"/>
        <rFont val="Calibri"/>
        <family val="2"/>
        <scheme val="minor"/>
      </rPr>
      <t>KLVPPFWKTCPEGKNLCYKMYMVATPM(LPV)[39.93020]KRGCINVCPKDSALVKYMCCNTNKCN.</t>
    </r>
  </si>
  <si>
    <r>
      <t>.</t>
    </r>
    <r>
      <rPr>
        <sz val="11"/>
        <color theme="5"/>
        <rFont val="Calibri (Cuerpo)_x0000_"/>
      </rPr>
      <t>LKCH</t>
    </r>
    <r>
      <rPr>
        <sz val="11"/>
        <color theme="1"/>
        <rFont val="Calibri"/>
        <family val="2"/>
        <scheme val="minor"/>
      </rPr>
      <t>QLVPPFWKTCPEGKNLCYKMYMVSSSTVPVKRGCIDVCPKNSALVKYVCCNTDK(C)[85.03874]N.</t>
    </r>
  </si>
  <si>
    <r>
      <t>.(</t>
    </r>
    <r>
      <rPr>
        <sz val="11"/>
        <color theme="5"/>
        <rFont val="Calibri (Cuerpo)_x0000_"/>
      </rPr>
      <t>LK)[264.07637]CH</t>
    </r>
    <r>
      <rPr>
        <sz val="11"/>
        <color theme="1"/>
        <rFont val="Calibri"/>
        <family val="2"/>
        <scheme val="minor"/>
      </rPr>
      <t>KLVPPFWKTCPEGKNLCYKMYMVATPMLPVKRGCIDVCPKDSALVKYMCCNTDKCN.</t>
    </r>
  </si>
  <si>
    <r>
      <t>.</t>
    </r>
    <r>
      <rPr>
        <sz val="11"/>
        <color theme="5"/>
        <rFont val="Calibri (Cuerpo)_x0000_"/>
      </rPr>
      <t>LKCH</t>
    </r>
    <r>
      <rPr>
        <sz val="11"/>
        <color theme="1"/>
        <rFont val="Calibri"/>
        <family val="2"/>
        <scheme val="minor"/>
      </rPr>
      <t>QLVPPFWKTCPEGKNLCYKMYMV(SSSTVPVKRGCIDVCPKNSALVKYV)[67.00924]CCNTDKCN.</t>
    </r>
  </si>
  <si>
    <r>
      <t>.</t>
    </r>
    <r>
      <rPr>
        <b/>
        <sz val="11"/>
        <color rgb="FFFF0000"/>
        <rFont val="Calibri (Cuerpo)_x0000_"/>
      </rPr>
      <t>LKCHKLVPPFWKTCPEGKNLCYKMYMVATPMLPVKRGCIDVCPKDSALVKYMCCNTN</t>
    </r>
    <r>
      <rPr>
        <sz val="11"/>
        <color theme="1"/>
        <rFont val="Calibri"/>
        <family val="2"/>
        <scheme val="minor"/>
      </rPr>
      <t>.K</t>
    </r>
  </si>
  <si>
    <r>
      <t>.</t>
    </r>
    <r>
      <rPr>
        <sz val="11"/>
        <color theme="5"/>
        <rFont val="Calibri (Cuerpo)_x0000_"/>
      </rPr>
      <t>LKCH</t>
    </r>
    <r>
      <rPr>
        <sz val="11"/>
        <color theme="1"/>
        <rFont val="Calibri"/>
        <family val="2"/>
        <scheme val="minor"/>
      </rPr>
      <t>QLVPPFWKTCPEGKNLCYKMYMV(SSS)[-260.05778]TVPVKRGCIDVCPKNSALVKYVCCNTDKCN.</t>
    </r>
  </si>
  <si>
    <r>
      <t>.(</t>
    </r>
    <r>
      <rPr>
        <sz val="11"/>
        <color theme="5"/>
        <rFont val="Calibri (Cuerpo)_x0000_"/>
      </rPr>
      <t>LKCH</t>
    </r>
    <r>
      <rPr>
        <sz val="11"/>
        <color theme="1"/>
        <rFont val="Calibri"/>
        <family val="2"/>
        <scheme val="minor"/>
      </rPr>
      <t>QL)[-14.01530]IPPFWKTCPEGKNLCYKMYMVATPMIPVKRGCIDVCPKNSALVKYMCCNTD.K</t>
    </r>
  </si>
  <si>
    <r>
      <t>.</t>
    </r>
    <r>
      <rPr>
        <sz val="11"/>
        <color theme="5"/>
        <rFont val="Calibri (Cuerpo)_x0000_"/>
      </rPr>
      <t>LKCH</t>
    </r>
    <r>
      <rPr>
        <sz val="11"/>
        <color theme="1"/>
        <rFont val="Calibri"/>
        <family val="2"/>
        <scheme val="minor"/>
      </rPr>
      <t>QLVPPFWKTCPE(GKNLCYKMYM)[1.20265]VSSSTVPVKRGCIDVCPKNSALVKYVCCNTDKCN.</t>
    </r>
  </si>
  <si>
    <r>
      <t>.</t>
    </r>
    <r>
      <rPr>
        <sz val="11"/>
        <color theme="5"/>
        <rFont val="Calibri (Cuerpo)_x0000_"/>
      </rPr>
      <t>(LKCH</t>
    </r>
    <r>
      <rPr>
        <sz val="11"/>
        <color theme="1"/>
        <rFont val="Calibri"/>
        <family val="2"/>
        <scheme val="minor"/>
      </rPr>
      <t>)[-0.03191]KLVPPFWKTCPEGKNLCYKMYMVATPMIPVKRGCIDVCPKNSALVKYMCCNTNKCN.</t>
    </r>
  </si>
  <si>
    <t>LKCH-21</t>
  </si>
  <si>
    <t>LKCH-22</t>
  </si>
  <si>
    <t>LKCH-23</t>
  </si>
  <si>
    <t>LKCH-24</t>
  </si>
  <si>
    <t>LKCH-25</t>
  </si>
  <si>
    <t>LKCH-26</t>
  </si>
  <si>
    <t>LKCH-27</t>
  </si>
  <si>
    <t>LKCH-28</t>
  </si>
  <si>
    <t>LKCH-30</t>
  </si>
  <si>
    <r>
      <rPr>
        <sz val="11"/>
        <color theme="5"/>
        <rFont val="Calibri (Cuerpo)_x0000_"/>
      </rPr>
      <t>.</t>
    </r>
    <r>
      <rPr>
        <b/>
        <sz val="11"/>
        <color rgb="FFFF0000"/>
        <rFont val="Calibri (Cuerpo)_x0000_"/>
      </rPr>
      <t>LKCHQ</t>
    </r>
    <r>
      <rPr>
        <b/>
        <sz val="11"/>
        <color rgb="FFFF0000"/>
        <rFont val="Calibri"/>
        <family val="2"/>
        <scheme val="minor"/>
      </rPr>
      <t>LVPPFWKTCPEGKNLCYKMYMVATPMLPVKRGCIDVCPKDSALVKYMCCNTDKCN</t>
    </r>
    <r>
      <rPr>
        <sz val="11"/>
        <color theme="1"/>
        <rFont val="Calibri"/>
        <family val="2"/>
        <scheme val="minor"/>
      </rPr>
      <t>.</t>
    </r>
  </si>
  <si>
    <t>LKCH-32</t>
  </si>
  <si>
    <r>
      <t>.</t>
    </r>
    <r>
      <rPr>
        <b/>
        <sz val="11"/>
        <color rgb="FFFF0000"/>
        <rFont val="Calibri (Cuerpo)_x0000_"/>
      </rPr>
      <t>LKCHQ</t>
    </r>
    <r>
      <rPr>
        <b/>
        <sz val="11"/>
        <color rgb="FFFF0000"/>
        <rFont val="Calibri"/>
        <family val="2"/>
        <scheme val="minor"/>
      </rPr>
      <t>LVPPFWKTCPEGKNLCYKMYMVATPMLPVKRGCINVCPKDSALVKYMCCNTNKCN</t>
    </r>
    <r>
      <rPr>
        <sz val="11"/>
        <color theme="1"/>
        <rFont val="Calibri"/>
        <family val="2"/>
        <scheme val="minor"/>
      </rPr>
      <t>.</t>
    </r>
  </si>
  <si>
    <t>LKCH-33</t>
  </si>
  <si>
    <r>
      <t>.</t>
    </r>
    <r>
      <rPr>
        <sz val="11"/>
        <color rgb="FF7030A0"/>
        <rFont val="Calibri (Cuerpo)_x0000_"/>
      </rPr>
      <t>IRCF</t>
    </r>
    <r>
      <rPr>
        <sz val="11"/>
        <color theme="1"/>
        <rFont val="Calibri"/>
        <family val="2"/>
        <scheme val="minor"/>
      </rPr>
      <t>ITPDVTSQAC(PDGHVCYTKMWCDNFCGMRGKRVDLGCAATC)[-27.98040]PTVKPGVDIKCCSTDNCNPFPTRKRS.</t>
    </r>
  </si>
  <si>
    <r>
      <rPr>
        <sz val="11"/>
        <color rgb="FF7030A0"/>
        <rFont val="Calibri (Cuerpo)_x0000_"/>
      </rPr>
      <t>.IRCF</t>
    </r>
    <r>
      <rPr>
        <sz val="11"/>
        <color theme="1"/>
        <rFont val="Calibri"/>
        <family val="2"/>
        <scheme val="minor"/>
      </rPr>
      <t>ITPDVTSQACPDGQN(ICYTKTWCDNFCGMRGKRVDLGCAATC)[216.07379]PTVKPGVDIKCCSTDNCNPFPTRERS.</t>
    </r>
  </si>
  <si>
    <r>
      <t>.</t>
    </r>
    <r>
      <rPr>
        <sz val="11"/>
        <color rgb="FF7030A0"/>
        <rFont val="Calibri (Cuerpo)_x0000_"/>
      </rPr>
      <t>IRCF</t>
    </r>
    <r>
      <rPr>
        <sz val="11"/>
        <color theme="1"/>
        <rFont val="Calibri"/>
        <family val="2"/>
        <scheme val="minor"/>
      </rPr>
      <t>ITPDVTSQACPD(GQNICYTKTWCD)[38.95300]NFCGMRGKRVDLGCAATCPTVKPGVDIKCCSTDNCNPFPTRERS.</t>
    </r>
  </si>
  <si>
    <r>
      <t>T.</t>
    </r>
    <r>
      <rPr>
        <sz val="11"/>
        <color rgb="FF7030A0"/>
        <rFont val="Calibri (Cuerpo)_x0000_"/>
      </rPr>
      <t>IRCF</t>
    </r>
    <r>
      <rPr>
        <sz val="11"/>
        <color theme="1"/>
        <rFont val="Calibri"/>
        <family val="2"/>
        <scheme val="minor"/>
      </rPr>
      <t>ITPDVTSQACPAGHVCYTKMWCD(NFCGMRGKRVD)[1.00449]LGCAATCPTVKPGVDIKCCSTDNCNPFPTRKRS.</t>
    </r>
  </si>
  <si>
    <r>
      <t>.</t>
    </r>
    <r>
      <rPr>
        <sz val="11"/>
        <color rgb="FF7030A0"/>
        <rFont val="Calibri (Cuerpo)_x0000_"/>
      </rPr>
      <t>IRCF</t>
    </r>
    <r>
      <rPr>
        <sz val="11"/>
        <color theme="1"/>
        <rFont val="Calibri"/>
        <family val="2"/>
        <scheme val="minor"/>
      </rPr>
      <t>ITPDVTSQACPD(GHVCYTK)[-3.00678]MWCDNFCGMRGKRVDLGCAATCPTVKPGVDIKCCSTDNCNPFPTRKRS.</t>
    </r>
  </si>
  <si>
    <r>
      <t>.</t>
    </r>
    <r>
      <rPr>
        <sz val="11"/>
        <color rgb="FF7030A0"/>
        <rFont val="Calibri (Cuerpo)_x0000_"/>
      </rPr>
      <t>IRCF</t>
    </r>
    <r>
      <rPr>
        <sz val="11"/>
        <color theme="1"/>
        <rFont val="Calibri"/>
        <family val="2"/>
        <scheme val="minor"/>
      </rPr>
      <t>ITPD(VT)[-61.00992]SQACPDGHVCYTKMWCDNFCGMRGKRVDLGCAATCPTVKPGVDIKCCSTDNCNPFPTRKRS.</t>
    </r>
  </si>
  <si>
    <r>
      <t>.</t>
    </r>
    <r>
      <rPr>
        <sz val="11"/>
        <color rgb="FF7030A0"/>
        <rFont val="Calibri (Cuerpo)_x0000_"/>
      </rPr>
      <t>IRCF</t>
    </r>
    <r>
      <rPr>
        <sz val="11"/>
        <color theme="1"/>
        <rFont val="Calibri"/>
        <family val="2"/>
        <scheme val="minor"/>
      </rPr>
      <t>ITPDVTSQAC(PD)[-42.98839]GHVCYTKMWCDNFCGMRGKRVDLGCAATCPTVKPGVDIKCCSTDNCNPFPTRKRS.</t>
    </r>
  </si>
  <si>
    <r>
      <rPr>
        <sz val="11"/>
        <color rgb="FF7030A0"/>
        <rFont val="Calibri (Cuerpo)_x0000_"/>
      </rPr>
      <t>.IRCF</t>
    </r>
    <r>
      <rPr>
        <sz val="11"/>
        <color theme="1"/>
        <rFont val="Calibri"/>
        <family val="2"/>
        <scheme val="minor"/>
      </rPr>
      <t>ITPDVTSQACP(DG)[-42.98443]HVCYTKMWCDNFCGMRGKRVDLGCAATCPTVKPGVDIKCCSTDNCNPFPTRK.R</t>
    </r>
  </si>
  <si>
    <r>
      <t>.</t>
    </r>
    <r>
      <rPr>
        <sz val="11"/>
        <color rgb="FF7030A0"/>
        <rFont val="Calibri (Cuerpo)_x0000_"/>
      </rPr>
      <t>IRCF</t>
    </r>
    <r>
      <rPr>
        <sz val="11"/>
        <color theme="1"/>
        <rFont val="Calibri"/>
        <family val="2"/>
        <scheme val="minor"/>
      </rPr>
      <t>ITPDVTSQACPDGQNICYTK(TWCDNFCGMRGKRVD)[-18.00298]LGCAATCPTVKPGVDIKCCSTDNCNPFPTRERS.</t>
    </r>
  </si>
  <si>
    <t>IRCF-1</t>
  </si>
  <si>
    <t>IRCF-2</t>
  </si>
  <si>
    <t>IRCF-3</t>
  </si>
  <si>
    <t>IRCF-4</t>
  </si>
  <si>
    <t>IRCF-0</t>
  </si>
  <si>
    <t>IRCF-5</t>
  </si>
  <si>
    <t>IRCF-6</t>
  </si>
  <si>
    <t>IRCF-7</t>
  </si>
  <si>
    <t>IRCF-8</t>
  </si>
  <si>
    <t>IRCF-9</t>
  </si>
  <si>
    <t>IRCF-10</t>
  </si>
  <si>
    <t>IRCF-11</t>
  </si>
  <si>
    <t>IRCF-14</t>
  </si>
  <si>
    <t>IRCF-15</t>
  </si>
  <si>
    <t>IRCF-16</t>
  </si>
  <si>
    <r>
      <t>.</t>
    </r>
    <r>
      <rPr>
        <sz val="11"/>
        <color rgb="FF7030A0"/>
        <rFont val="Calibri (Cuerpo)_x0000_"/>
      </rPr>
      <t>IRCF</t>
    </r>
    <r>
      <rPr>
        <sz val="11"/>
        <color theme="1"/>
        <rFont val="Calibri"/>
        <family val="2"/>
        <scheme val="minor"/>
      </rPr>
      <t>ITPDVTSQAC(PD)[2.00272]GQNICYTKTWCDNFCGMRGKRVDLGCAATCPTVKPGVDIKCCSTDNCNPFPTRERS.</t>
    </r>
  </si>
  <si>
    <r>
      <t>.</t>
    </r>
    <r>
      <rPr>
        <b/>
        <sz val="11"/>
        <color theme="5"/>
        <rFont val="Calibri (Cuerpo)_x0000_"/>
      </rPr>
      <t>LKCH</t>
    </r>
    <r>
      <rPr>
        <b/>
        <sz val="11"/>
        <color theme="1"/>
        <rFont val="Calibri"/>
        <family val="2"/>
        <scheme val="minor"/>
      </rPr>
      <t>QLVPPFWKTCPEGKNLCYKMY(MVSSSTVPVKRGCIDVCPKNSALVKYVCCNTDKCN)[122.97628].</t>
    </r>
  </si>
  <si>
    <r>
      <t>.</t>
    </r>
    <r>
      <rPr>
        <sz val="11"/>
        <color rgb="FF7030A0"/>
        <rFont val="Calibri (Cuerpo)_x0000_"/>
      </rPr>
      <t>IRCF</t>
    </r>
    <r>
      <rPr>
        <sz val="11"/>
        <color theme="1"/>
        <rFont val="Calibri"/>
        <family val="2"/>
        <scheme val="minor"/>
      </rPr>
      <t>ITPDVT(SQACPDGHVCYTKMWCDNFCGMRGKRVDLGCAATCPTVK)[-40.74575]PGVDIKCCSTDNCNPFPTRKRS.</t>
    </r>
  </si>
  <si>
    <r>
      <t>.</t>
    </r>
    <r>
      <rPr>
        <sz val="11"/>
        <color rgb="FF7030A0"/>
        <rFont val="Calibri (Cuerpo)_x0000_"/>
      </rPr>
      <t>IRCF</t>
    </r>
    <r>
      <rPr>
        <sz val="11"/>
        <color theme="1"/>
        <rFont val="Calibri"/>
        <family val="2"/>
        <scheme val="minor"/>
      </rPr>
      <t>ITPDVT(SQACPDGHVCYTKMWCDNFCGMRGKRVDLGCAATCPTVK)[-45.76791]PGVDIKCCSTDNCNPFPTRKRS.</t>
    </r>
  </si>
  <si>
    <r>
      <t>.</t>
    </r>
    <r>
      <rPr>
        <sz val="11"/>
        <color rgb="FF7030A0"/>
        <rFont val="Calibri (Cuerpo)_x0000_"/>
      </rPr>
      <t>IRCF</t>
    </r>
    <r>
      <rPr>
        <sz val="11"/>
        <color theme="1"/>
        <rFont val="Calibri"/>
        <family val="2"/>
        <scheme val="minor"/>
      </rPr>
      <t>ITPDV(TSQA)[-1.75535]CPDGQNICYTKTWCDNFCGMRGKRVDLGCAATCPTVKPGVDIKCCSTDNCNPFPTRERS.</t>
    </r>
  </si>
  <si>
    <r>
      <t>.</t>
    </r>
    <r>
      <rPr>
        <sz val="11"/>
        <color rgb="FF7030A0"/>
        <rFont val="Calibri (Cuerpo)_x0000_"/>
      </rPr>
      <t>IRCF</t>
    </r>
    <r>
      <rPr>
        <sz val="11"/>
        <color theme="1"/>
        <rFont val="Calibri"/>
        <family val="2"/>
        <scheme val="minor"/>
      </rPr>
      <t>ITPD(VTSQACPDGHVCYTKMWCDNFCGMRGKRVDLGCAATCPKVKPGVNIKCCSRDNC)[-123.88127]NPFPTRKRS.</t>
    </r>
  </si>
  <si>
    <r>
      <t>.</t>
    </r>
    <r>
      <rPr>
        <sz val="11"/>
        <color rgb="FF7030A0"/>
        <rFont val="Calibri (Cuerpo)_x0000_"/>
      </rPr>
      <t>IRCF</t>
    </r>
    <r>
      <rPr>
        <sz val="11"/>
        <color theme="1"/>
        <rFont val="Calibri"/>
        <family val="2"/>
        <scheme val="minor"/>
      </rPr>
      <t>ITPDVT(S)[4.23569]QACPDGQNICYTKTWCDNFCGMRGKRVDLGCAATCPTVKPGVDIKCCSTDNCNPFPTRERS.</t>
    </r>
  </si>
  <si>
    <r>
      <t>.</t>
    </r>
    <r>
      <rPr>
        <sz val="11"/>
        <color rgb="FF7030A0"/>
        <rFont val="Calibri (Cuerpo)_x0000_"/>
      </rPr>
      <t>IRCF</t>
    </r>
    <r>
      <rPr>
        <sz val="11"/>
        <color theme="1"/>
        <rFont val="Calibri"/>
        <family val="2"/>
        <scheme val="minor"/>
      </rPr>
      <t>ITPDVTSQACPDGHVCYTKMWCDNFCGMRGKRVDLGCAATCPTV(KPGVDIKCC)[-438.23890]STDNCNPFPTRKRS.</t>
    </r>
  </si>
  <si>
    <r>
      <t>T.</t>
    </r>
    <r>
      <rPr>
        <sz val="11"/>
        <color rgb="FF7030A0"/>
        <rFont val="Calibri (Cuerpo)_x0000_"/>
      </rPr>
      <t>PD(VTS</t>
    </r>
    <r>
      <rPr>
        <sz val="11"/>
        <color theme="1"/>
        <rFont val="Calibri"/>
        <family val="2"/>
        <scheme val="minor"/>
      </rPr>
      <t>Q)[-17.01708]ACPAGHVCYTKMWCDNFCGMRGKRVDLGCAATCPTVKPGVDIKCCSTDNCNPFPTRKRS.</t>
    </r>
  </si>
  <si>
    <r>
      <t>P.</t>
    </r>
    <r>
      <rPr>
        <sz val="11"/>
        <color rgb="FF7030A0"/>
        <rFont val="Calibri (Cuerpo)_x0000_"/>
      </rPr>
      <t>DVT(SQ</t>
    </r>
    <r>
      <rPr>
        <sz val="11"/>
        <color theme="1"/>
        <rFont val="Calibri"/>
        <family val="2"/>
        <scheme val="minor"/>
      </rPr>
      <t>A)[42.19673]CPDGQNICYTKTWCDNFCGMRGKRVDLGCAATCPTVKPGVDIKCCSTDNCNPFPTRERS.</t>
    </r>
  </si>
  <si>
    <t>IRCF-17</t>
  </si>
  <si>
    <t>LKCH-29</t>
  </si>
  <si>
    <t>lKCH-31</t>
  </si>
  <si>
    <t>IRCF-18</t>
  </si>
  <si>
    <t>IRCF-19</t>
  </si>
  <si>
    <t>LKCH-34</t>
  </si>
  <si>
    <t>IRCF-20</t>
  </si>
  <si>
    <t>IRCF-21</t>
  </si>
  <si>
    <t>IRCF-22</t>
  </si>
  <si>
    <t>IRCF-23</t>
  </si>
  <si>
    <t>IRCF-24</t>
  </si>
  <si>
    <r>
      <t>T</t>
    </r>
    <r>
      <rPr>
        <sz val="11"/>
        <color theme="5"/>
        <rFont val="Calibri (Cuerpo)_x0000_"/>
      </rPr>
      <t>.</t>
    </r>
    <r>
      <rPr>
        <sz val="11"/>
        <color rgb="FF7030A0"/>
        <rFont val="Calibri (Cuerpo)_x0000_"/>
      </rPr>
      <t>PDVTSQ</t>
    </r>
    <r>
      <rPr>
        <sz val="11"/>
        <color theme="1"/>
        <rFont val="Calibri"/>
        <family val="2"/>
        <scheme val="minor"/>
      </rPr>
      <t>ACPDGQNI(CYTKTWCDNFCGMRGKRVDL)[-206.73703]GCAATCPTVKPGVDIKCCSTDNCNPFPTRERS.</t>
    </r>
  </si>
  <si>
    <t>IRCF-25</t>
  </si>
  <si>
    <t>IRCF-26</t>
  </si>
  <si>
    <r>
      <t>.</t>
    </r>
    <r>
      <rPr>
        <sz val="11"/>
        <color rgb="FF92D050"/>
        <rFont val="Calibri (Cuerpo)_x0000_"/>
      </rPr>
      <t>FTCF</t>
    </r>
    <r>
      <rPr>
        <sz val="11"/>
        <color theme="1"/>
        <rFont val="Calibri"/>
        <family val="2"/>
        <scheme val="minor"/>
      </rPr>
      <t>TTPSD(TSETCPDGQNICYEKRWNSHQGV)[225.01376]EIKGCVASCPEFESRFRYLLCCRIDNCNK.</t>
    </r>
  </si>
  <si>
    <r>
      <t>.</t>
    </r>
    <r>
      <rPr>
        <sz val="11"/>
        <color rgb="FF92D050"/>
        <rFont val="Calibri (Cuerpo)_x0000_"/>
      </rPr>
      <t>FTCF</t>
    </r>
    <r>
      <rPr>
        <sz val="11"/>
        <color theme="1"/>
        <rFont val="Calibri"/>
        <family val="2"/>
        <scheme val="minor"/>
      </rPr>
      <t>TTPSDTSETCP(DGQNICYEKRWNSHQGVEI)[169.06168]KGCVASCPEFESRFRYLLCCRIDNCNK.</t>
    </r>
  </si>
  <si>
    <r>
      <t>.</t>
    </r>
    <r>
      <rPr>
        <sz val="11"/>
        <color rgb="FF92D050"/>
        <rFont val="Calibri (Cuerpo)_x0000_"/>
      </rPr>
      <t>FTCF</t>
    </r>
    <r>
      <rPr>
        <sz val="11"/>
        <color theme="1"/>
        <rFont val="Calibri"/>
        <family val="2"/>
        <scheme val="minor"/>
      </rPr>
      <t>TT(PSDTSETCPDGQNICYEKRWNSHQGVEI)[173.21002]KGCVASCPEFESRFRYLLCCRIDNCNK.</t>
    </r>
  </si>
  <si>
    <r>
      <t>.</t>
    </r>
    <r>
      <rPr>
        <sz val="11"/>
        <color rgb="FF92D050"/>
        <rFont val="Calibri (Cuerpo)_x0000_"/>
      </rPr>
      <t>FTCF</t>
    </r>
    <r>
      <rPr>
        <sz val="11"/>
        <color theme="1"/>
        <rFont val="Calibri"/>
        <family val="2"/>
        <scheme val="minor"/>
      </rPr>
      <t>TTPSDTSETCPDGQNICYEKRWNSH(QGV)[187.07010]EIKGCVASCPEFESRFRYLLCCRIDNCNK.</t>
    </r>
  </si>
  <si>
    <r>
      <t>.</t>
    </r>
    <r>
      <rPr>
        <sz val="11"/>
        <color rgb="FF92D050"/>
        <rFont val="Calibri (Cuerpo)_x0000_"/>
      </rPr>
      <t>FTCF</t>
    </r>
    <r>
      <rPr>
        <sz val="11"/>
        <color theme="1"/>
        <rFont val="Calibri"/>
        <family val="2"/>
        <scheme val="minor"/>
      </rPr>
      <t>TT(PSD)[191.08170]TSETCPDGQNICYEKRWNSHQGVEIKGCVASCPEFESRFRYLLCCRIDNCNK.</t>
    </r>
  </si>
  <si>
    <t>FTCF-1</t>
  </si>
  <si>
    <t>FTCF-2</t>
  </si>
  <si>
    <t>FTCF-3</t>
  </si>
  <si>
    <t>FTCF-4</t>
  </si>
  <si>
    <t>Weak toxin CM-2</t>
  </si>
  <si>
    <t>IRF-12</t>
  </si>
  <si>
    <t>IRF-13</t>
  </si>
  <si>
    <r>
      <rPr>
        <sz val="11"/>
        <color rgb="FF7030A0"/>
        <rFont val="Calibri (Cuerpo)_x0000_"/>
      </rPr>
      <t>D.(V)[-5.27083]TSQ</t>
    </r>
    <r>
      <rPr>
        <sz val="11"/>
        <color theme="1"/>
        <rFont val="Calibri"/>
        <family val="2"/>
        <scheme val="minor"/>
      </rPr>
      <t>ACPAGHVCYTKMWCDNFCGMRGKRVDLGCAATCPTVKPGVDIKCCSTDNCNPFPTRKRS.</t>
    </r>
  </si>
  <si>
    <t>IRCF-27</t>
  </si>
  <si>
    <r>
      <t>T.</t>
    </r>
    <r>
      <rPr>
        <u/>
        <sz val="11"/>
        <color theme="1"/>
        <rFont val="Calibri (Cuerpo)_x0000_"/>
      </rPr>
      <t>TKCY</t>
    </r>
    <r>
      <rPr>
        <sz val="11"/>
        <color theme="1"/>
        <rFont val="Calibri"/>
        <family val="2"/>
        <scheme val="minor"/>
      </rPr>
      <t>N(P)[40.00928]LSRTPETTEICPYSWHFCYKISWVDGHEGRIERGCTFTCPELRPNGKYVYCCRKDKCNQ.</t>
    </r>
  </si>
  <si>
    <r>
      <t>T.</t>
    </r>
    <r>
      <rPr>
        <u/>
        <sz val="11"/>
        <color theme="1"/>
        <rFont val="Calibri (Cuerpo)_x0000_"/>
      </rPr>
      <t>TKCY</t>
    </r>
    <r>
      <rPr>
        <sz val="11"/>
        <color theme="1"/>
        <rFont val="Calibri"/>
        <family val="2"/>
        <scheme val="minor"/>
      </rPr>
      <t>NHLSRTPETTEICPYSWHFCYKMSWVDGHEGRIERGCTFTCPELRPNGK(YV)[-45.95329]YCCRRDKCNQ.</t>
    </r>
  </si>
  <si>
    <r>
      <t>T.</t>
    </r>
    <r>
      <rPr>
        <u/>
        <sz val="11"/>
        <color theme="1"/>
        <rFont val="Calibri (Cuerpo)_x0000_"/>
      </rPr>
      <t>TKCY</t>
    </r>
    <r>
      <rPr>
        <sz val="11"/>
        <color theme="1"/>
        <rFont val="Calibri"/>
        <family val="2"/>
        <scheme val="minor"/>
      </rPr>
      <t>NHLSRTPETTEICPYSWHFCYKISWVD(G)[-39.99888]HEGRIERGCTFTCHELRPNGKYVYCCRKDKCNQ.</t>
    </r>
  </si>
  <si>
    <r>
      <rPr>
        <sz val="11"/>
        <color rgb="FF00B050"/>
        <rFont val="Calibri (Cuerpo)_x0000_"/>
      </rPr>
      <t>.LTCL</t>
    </r>
    <r>
      <rPr>
        <sz val="11"/>
        <color theme="1"/>
        <rFont val="Calibri"/>
        <family val="2"/>
        <scheme val="minor"/>
      </rPr>
      <t>N(CPEMFCGKFQICRNGEKICFKKLHQRRPLSRYIRGCADTCPVGYPKEMIECCS)[73.01503]TDKCNR.</t>
    </r>
  </si>
  <si>
    <r>
      <t>.(</t>
    </r>
    <r>
      <rPr>
        <sz val="11"/>
        <color rgb="FF00B050"/>
        <rFont val="Calibri (Cuerpo)_x0000_"/>
      </rPr>
      <t>LTCL</t>
    </r>
    <r>
      <rPr>
        <sz val="11"/>
        <color theme="1"/>
        <rFont val="Calibri"/>
        <family val="2"/>
        <scheme val="minor"/>
      </rPr>
      <t>NCPEVYCRRF)[70.06029]QICRDGEKICFKKFDQRNLLGKRYRRGCAATCPEAKPREIVQCCSTDKCNR.</t>
    </r>
  </si>
  <si>
    <t>LTCL-9</t>
  </si>
  <si>
    <t>LTCL-10</t>
  </si>
  <si>
    <t>Kunitz-type  inhibitor</t>
  </si>
  <si>
    <t>Kunitz-type inhibtor</t>
  </si>
  <si>
    <r>
      <t>L.</t>
    </r>
    <r>
      <rPr>
        <sz val="11"/>
        <color rgb="FF00B050"/>
        <rFont val="Calibri (Cuerpo)_x0000_"/>
      </rPr>
      <t>GGPKYCHLPADPGPCSNYQYVYYYNPALRKCEQFIYG(GCE)[-0.94062]GNKNNFKTRHECHRVCVR</t>
    </r>
    <r>
      <rPr>
        <sz val="11"/>
        <color theme="1"/>
        <rFont val="Calibri"/>
        <family val="2"/>
        <scheme val="minor"/>
      </rPr>
      <t>.</t>
    </r>
  </si>
  <si>
    <r>
      <t>G.</t>
    </r>
    <r>
      <rPr>
        <sz val="11"/>
        <color rgb="FF00B050"/>
        <rFont val="Calibri (Cuerpo)_x0000_"/>
      </rPr>
      <t>LGGPKYCHLPADPGPCSNYQYVYYYNPALRKCEQFIYGGCEGNKNNFKTR(HE)[-0.94292]CHRVCVR</t>
    </r>
    <r>
      <rPr>
        <sz val="11"/>
        <color theme="1"/>
        <rFont val="Calibri"/>
        <family val="2"/>
        <scheme val="minor"/>
      </rPr>
      <t>.</t>
    </r>
  </si>
  <si>
    <r>
      <t>G.</t>
    </r>
    <r>
      <rPr>
        <sz val="11"/>
        <color rgb="FF00B050"/>
        <rFont val="Calibri (Cuerpo)_x0000_"/>
      </rPr>
      <t>LGGPKYCHLPADPGPCSN(YRPAYYYNPASRKCEEFM)[70.68567]YGGCKGNKNNFKTRHECHRVCVR</t>
    </r>
    <r>
      <rPr>
        <sz val="11"/>
        <color theme="1"/>
        <rFont val="Calibri"/>
        <family val="2"/>
        <scheme val="minor"/>
      </rPr>
      <t>.</t>
    </r>
  </si>
  <si>
    <r>
      <t>G.</t>
    </r>
    <r>
      <rPr>
        <sz val="11"/>
        <color rgb="FF00B050"/>
        <rFont val="Calibri (Cuerpo)_x0000_"/>
      </rPr>
      <t>RPRFCELAPSAGPCFAFVPSYYYNPDSNTCHSFTYSGCGGNAN(RFRTIDECNRTCVG)[35.03131]</t>
    </r>
    <r>
      <rPr>
        <sz val="11"/>
        <color theme="1"/>
        <rFont val="Calibri"/>
        <family val="2"/>
        <scheme val="minor"/>
      </rPr>
      <t>.</t>
    </r>
  </si>
  <si>
    <r>
      <t>.</t>
    </r>
    <r>
      <rPr>
        <sz val="11"/>
        <color rgb="FF00B050"/>
        <rFont val="Calibri (Cuerpo)_x0000_"/>
      </rPr>
      <t>(TLWAELTPISGRPRFCELPAETGLCK)[-299.29976]ARIRSFHYNLAAQQCLEFIYGGCGGNANRFKTIDECHRTCVG</t>
    </r>
    <r>
      <rPr>
        <sz val="11"/>
        <color theme="1"/>
        <rFont val="Calibri"/>
        <family val="2"/>
        <scheme val="minor"/>
      </rPr>
      <t>.</t>
    </r>
  </si>
  <si>
    <t>PLA2</t>
  </si>
  <si>
    <r>
      <t>G.</t>
    </r>
    <r>
      <rPr>
        <sz val="11"/>
        <color rgb="FF00B050"/>
        <rFont val="Calibri (Cuerpo)_x0000_"/>
      </rPr>
      <t>RPQFCELPAETG(QCKAHIRSFH)[11.03076]YNLAAQQCLEFIYGGCGGNANRFKTIDECHRTCVG</t>
    </r>
    <r>
      <rPr>
        <sz val="11"/>
        <color theme="1"/>
        <rFont val="Calibri"/>
        <family val="2"/>
        <scheme val="minor"/>
      </rPr>
      <t>.</t>
    </r>
  </si>
  <si>
    <t>CRISP</t>
  </si>
  <si>
    <r>
      <t>R.</t>
    </r>
    <r>
      <rPr>
        <b/>
        <sz val="11"/>
        <color theme="5" tint="-0.249977111117893"/>
        <rFont val="Calibri (Cuerpo)_x0000_"/>
      </rPr>
      <t>EDHPVHSQGEHSVCGSVSAWVTKTTATDMKGNTVTVMENVNLDNKVYKQYFFETKCKNPNPEPSGCRGIDSSHWNSYCTETDTFIKALTMEGNQASWRFIRIETACVCVITKKTGN</t>
    </r>
    <r>
      <rPr>
        <sz val="11"/>
        <color theme="1"/>
        <rFont val="Calibri"/>
        <family val="2"/>
        <scheme val="minor"/>
      </rPr>
      <t>.</t>
    </r>
  </si>
  <si>
    <t>Muscarinic-type toxin</t>
  </si>
  <si>
    <r>
      <t>Y.</t>
    </r>
    <r>
      <rPr>
        <b/>
        <sz val="11"/>
        <color rgb="FFFF0000"/>
        <rFont val="Calibri (Cuerpo)_x0000_"/>
      </rPr>
      <t>TKICYKQQALQIPIPTVCIGEKYCYKMQWSGNRGTIIKRGCGCPSVKKGIKINCCTTDKCNR</t>
    </r>
    <r>
      <rPr>
        <sz val="11"/>
        <color theme="1"/>
        <rFont val="Calibri"/>
        <family val="2"/>
        <scheme val="minor"/>
      </rPr>
      <t>.</t>
    </r>
  </si>
  <si>
    <t>P01427 [Naja oxiana]</t>
  </si>
  <si>
    <t>Short alpha-neurotoxin-1</t>
  </si>
  <si>
    <t>Best NCBI match</t>
  </si>
  <si>
    <t>Short alpha neurotoxin-1</t>
  </si>
  <si>
    <t>P01426 [Naja pallida]</t>
  </si>
  <si>
    <t>Short alpha-neurotoxin-3</t>
  </si>
  <si>
    <t>P59275 [Naja kaouthia]</t>
  </si>
  <si>
    <r>
      <rPr>
        <b/>
        <sz val="11"/>
        <color rgb="FFFF0000"/>
        <rFont val="Calibri (Cuerpo)_x0000_"/>
      </rPr>
      <t>LECHNQQSSQAPTTTGCSGGETNCYKKSWRDHRGYRIERGCGCPSVKKGIEINCCTTDRCNN</t>
    </r>
    <r>
      <rPr>
        <sz val="11"/>
        <color theme="1"/>
        <rFont val="Calibri"/>
        <family val="2"/>
        <scheme val="minor"/>
      </rPr>
      <t>.</t>
    </r>
  </si>
  <si>
    <t>P82849 [Naja kaouthia]</t>
  </si>
  <si>
    <t>Short alpha-neurotoxin-2</t>
  </si>
  <si>
    <t xml:space="preserve">Short alpha-neurotoxin-1 </t>
  </si>
  <si>
    <t>P68417 [Naja annulifera]</t>
  </si>
  <si>
    <t>3NDS_A [Naja sputatrix]</t>
  </si>
  <si>
    <t>P60770 [Naja atra]</t>
  </si>
  <si>
    <t>Q9YGJ5 [Naja sputatrix]</t>
  </si>
  <si>
    <t>P25675 [Naja haje]</t>
  </si>
  <si>
    <t xml:space="preserve"> P59276 [Naja kouthia]</t>
  </si>
  <si>
    <t xml:space="preserve"> P01423 [Naja nivea]</t>
  </si>
  <si>
    <t>Short alpha-neurotoxin 2</t>
  </si>
  <si>
    <t>P01401 [Naja haje]</t>
  </si>
  <si>
    <r>
      <t>.</t>
    </r>
    <r>
      <rPr>
        <b/>
        <u/>
        <sz val="11"/>
        <color theme="1"/>
        <rFont val="Calibri (Cuerpo)_x0000_"/>
      </rPr>
      <t>DLGYT</t>
    </r>
    <r>
      <rPr>
        <b/>
        <sz val="11"/>
        <color rgb="FFFF0000"/>
        <rFont val="Calibri (Cuerpo)_x0000_"/>
      </rPr>
      <t>MICHNQQSSQPPTIKTCPGETNCYKKQWRDHRGTIIERGCGCPSVKKGVGIYCCKTDKCNR</t>
    </r>
    <r>
      <rPr>
        <sz val="11"/>
        <color theme="1"/>
        <rFont val="Calibri"/>
        <family val="2"/>
        <scheme val="minor"/>
      </rPr>
      <t>.</t>
    </r>
  </si>
  <si>
    <t>Long alpha-neurotoxin 1</t>
  </si>
  <si>
    <t xml:space="preserve"> P01389 [Naja anchieta]</t>
  </si>
  <si>
    <t>Short alpha-neurotoxin 3</t>
  </si>
  <si>
    <t xml:space="preserve"> P01420 [Naja annulifera]</t>
  </si>
  <si>
    <t>Weak neurotoxin 8</t>
  </si>
  <si>
    <t xml:space="preserve"> P29182 [Naja naja]</t>
  </si>
  <si>
    <t>Short neurotoxin 3</t>
  </si>
  <si>
    <t>Weak neurotoxin 7</t>
  </si>
  <si>
    <t xml:space="preserve"> P29181 [Naja naja]</t>
  </si>
  <si>
    <t xml:space="preserve"> P62394 [Naja haje]</t>
  </si>
  <si>
    <t xml:space="preserve"> P82462 [Naja kaouthia]</t>
  </si>
  <si>
    <t>Cardiotoxin A5</t>
  </si>
  <si>
    <t xml:space="preserve"> P62375 [Naja atra]</t>
  </si>
  <si>
    <t>Q9W727 [Bungarus multicinctus]</t>
  </si>
  <si>
    <t xml:space="preserve"> P01457 [Naja haje]</t>
  </si>
  <si>
    <t xml:space="preserve">Cytotoxin-like </t>
  </si>
  <si>
    <t xml:space="preserve"> P14541 [Naja kaouthia]</t>
  </si>
  <si>
    <t>Long neurotoxin 1</t>
  </si>
  <si>
    <r>
      <t>.</t>
    </r>
    <r>
      <rPr>
        <sz val="11"/>
        <color rgb="FF7030A0"/>
        <rFont val="Calibri (Cuerpo)_x0000_"/>
      </rPr>
      <t>(PDVTS)[-117.47316]Q</t>
    </r>
    <r>
      <rPr>
        <sz val="11"/>
        <color theme="1"/>
        <rFont val="Calibri"/>
        <family val="2"/>
        <scheme val="minor"/>
      </rPr>
      <t>ACPAGHVCYTKMWCDNFCGMRGKRVDLGCAATCPTVKPGVDIKCCSTDNCNPFPTRKRS.</t>
    </r>
  </si>
  <si>
    <r>
      <t>.</t>
    </r>
    <r>
      <rPr>
        <sz val="11"/>
        <color theme="5"/>
        <rFont val="Calibri (Cuerpo)_x0000_"/>
      </rPr>
      <t>LKCH</t>
    </r>
    <r>
      <rPr>
        <sz val="11"/>
        <color theme="1"/>
        <rFont val="Calibri"/>
        <family val="2"/>
        <scheme val="minor"/>
      </rPr>
      <t>NTQLPFIYKTCPEGKNLCFKTTLKKLPLKIPIKRGCAATCPKSSALLKV(V)[18.93473]CCNTDKCN.</t>
    </r>
  </si>
  <si>
    <t xml:space="preserve"> P25674 [Naja haje]</t>
  </si>
  <si>
    <t>Cytotoxin 7</t>
  </si>
  <si>
    <t xml:space="preserve"> P01466 [Naja annulifera]</t>
  </si>
  <si>
    <t xml:space="preserve"> P01462 [Naja annulifera]</t>
  </si>
  <si>
    <t>Cytotoxin 8</t>
  </si>
  <si>
    <t>P01460 [Naja annulifera]</t>
  </si>
  <si>
    <t>P82463 [Naja kaouthia]</t>
  </si>
  <si>
    <t xml:space="preserve"> P01463 [Naja nivea]</t>
  </si>
  <si>
    <t>Cytotoxin 3</t>
  </si>
  <si>
    <t>P25674 [Naja haje]</t>
  </si>
  <si>
    <t xml:space="preserve">Long neurotoxin 1 </t>
  </si>
  <si>
    <t>P01415 [Naja haje]</t>
  </si>
  <si>
    <t>P01466 [Naja annulifera]</t>
  </si>
  <si>
    <t xml:space="preserve"> P01390 [Naja nivea]</t>
  </si>
  <si>
    <t>%</t>
  </si>
  <si>
    <t>Toxin type</t>
  </si>
  <si>
    <t>Transcriptome</t>
  </si>
  <si>
    <t>Proteome</t>
  </si>
  <si>
    <t>5'Nucleotidase</t>
  </si>
  <si>
    <t xml:space="preserve">Acetylcholinesterase </t>
  </si>
  <si>
    <t>Aminopeptidase N</t>
  </si>
  <si>
    <t>Bucandin</t>
  </si>
  <si>
    <t>Bungarotoxin</t>
  </si>
  <si>
    <t>Cardiotoxin/cytotoxin</t>
  </si>
  <si>
    <t>C-type Lectin</t>
  </si>
  <si>
    <t>CVF</t>
  </si>
  <si>
    <t>Cystatin</t>
  </si>
  <si>
    <t>Dipeptidylpeptidase</t>
  </si>
  <si>
    <t>Factor V</t>
  </si>
  <si>
    <t>Factor X</t>
  </si>
  <si>
    <t>GAP</t>
  </si>
  <si>
    <t>Hyaluronidase</t>
  </si>
  <si>
    <t>L-amino-acid oxidase</t>
  </si>
  <si>
    <t>Neprilysin</t>
  </si>
  <si>
    <t>NGF</t>
  </si>
  <si>
    <t>Phosphodiesterase</t>
  </si>
  <si>
    <t>Phospholipase A2 inhibitor</t>
  </si>
  <si>
    <t>Phospholipase D</t>
  </si>
  <si>
    <t>pHpG</t>
  </si>
  <si>
    <t>Serine Protease</t>
  </si>
  <si>
    <t>Short neurotoxin</t>
  </si>
  <si>
    <t>SVMP</t>
  </si>
  <si>
    <t>Unclassified 3FTX</t>
  </si>
  <si>
    <t>Weak neuotoxin</t>
  </si>
  <si>
    <t>No of Proteoforms</t>
  </si>
  <si>
    <t>LECHNQQSSQAPTTTGCSGGETNCYKKSWRDHRGYRIERGCGCPSVKKGIEINCCTTDRCNN</t>
  </si>
  <si>
    <t>LECHNQQSSQPPTTKTCPGETNCYKKRWRDHRGSITERGCGCPSVKKGIEINCCTTDKCNN</t>
  </si>
  <si>
    <t>MICHNQQSSQPPTIKTCPGETNCYKKQWRDHRGTIIERGCGCPSVKKGVGIYCCKTNKCNR</t>
  </si>
  <si>
    <t>DLGYTMICHNQQSSQPPTIKTCPGETNCYKKQWRDHRGTIIERGCGCPSVKKGVGIYCCKTDKCNR</t>
  </si>
  <si>
    <t>LTCLICPEKYCNKVHTCRNGENQCFKRFDQRKLLGKQYRRGCAATCPEAKPREIVECCTTDKCNR</t>
  </si>
  <si>
    <t>CLICPEKYCNKVHTCRNGENQCFKRFDQRKLLGKQYRRGCAATCPEAKPREIVECCTTDKCNR</t>
  </si>
  <si>
    <t>TLICVKERFLFSETTETCPDGQNLCFNQGHLIYPGKYERTRGCAATCPKLQNRDTIYCCSTDKCNR</t>
  </si>
  <si>
    <t>LKCHNTQLPFIYKTCPEGKNLCFKTTLKKLPLKIPIKRGCAATCPKSSALLKVVCCSTDKCN</t>
  </si>
  <si>
    <t>LECYQMSKVVTCKPEETFCYSDVFMPFRNHIVYTSGCSSYCRDGTGEKCCTTDRCNGARGG</t>
  </si>
  <si>
    <t>TIRCFITPDVTSTDCPNGHVCYTKTWCDGFCSSRGRRVELGCAATCPTVKPGVDIQCCSTDNCNPFPTR</t>
  </si>
  <si>
    <t>TLTCVKYYTIFGVTPVDCPDGQNLCFKRWHMMAPGRYDITRGCAATCPKAENHDSIECCSTDKCNL</t>
  </si>
  <si>
    <t>GRPQFCELPAETGQCKAHIRSFHYNLAAQQCLEFIYGGCGGNANRFKTIDECHRTCVG</t>
  </si>
  <si>
    <t>LKCHQLVPPFWKTCPEGKNLCYKMYMVSSSTVPVKRGCIDVCPKNSALVKYVCCNTDKCN</t>
  </si>
  <si>
    <t>LKCHKLVPPFWKTCPEGKNLCYKMYMVATPMLPVKRGCIDVCPKDSALVKYMCCNTNKCN</t>
  </si>
  <si>
    <t>TIRCFITPDVTSQACPDGQNICYTKTWCDNFCGMRGKRVDLGCAATCPTVKPGVDIKCCSTDNCNPFPTRERS</t>
  </si>
  <si>
    <t>LKCHQLVPPFWKTCPEGKNLCYKMYMVATPMLPVKRGCIDVCPKDSALVKYMCCNTDKCN</t>
  </si>
  <si>
    <t>TRLCLSDYSIFSETIEICPDGHNFCFKKFPKGITRLPWVIRGCAATCPKAEAQVYVDCCARDKCNR</t>
  </si>
  <si>
    <t>LKCHQLVPPFWKTCPEGKNLCYKMYMVATPMLPVKRGCINVCPKDSALVKYMCCNTNKCN</t>
  </si>
  <si>
    <t>REDHPVHSQGEHSVCGSVSAWVTKTTATDMKGNTVTVMENVNLDNKVYKQYFFETKCKNPNPEPSGCRGIDSSHWNSYCTETDTFIKALTMEGNQASWRFIRIETACVCVITKKTGN</t>
  </si>
  <si>
    <t>SMECYKCGVSGCHLKITCSAEETFCYKWHNKILNLRWHGCAKTCTEEDTWKAYIKCCTTNLCNT</t>
  </si>
  <si>
    <t>LECHNQQSSQPPTTKTCSGETNCYKKWWSDHRGTIIERGCGCPKVKPGVNLNCCRTDRCNN</t>
  </si>
  <si>
    <t>LECHNQQSSQPPTTKTCPGETNCYKKVWRDHRGTIIERGCGCPTVKPGIKLNCCTTDKCNN</t>
  </si>
  <si>
    <t>LECHNQQSSQTPTTKTCSGETNCYKKWWSDHRGTIIERGCGCPKVKPGVNLNCCRRDRCNN</t>
  </si>
  <si>
    <t>LECHNQQSSQTPTTTGCSGGENNCYKKEWRDNRGYRTERGCGCPSVKKGIGINCCTTDRCNN</t>
  </si>
  <si>
    <t>LECHNQQSSQTPTTTGCSGGETNCYKKRWRDHRGYRTERGCGCPSVKNGIEINCCTTDRCNN</t>
  </si>
  <si>
    <t>LECHNQQSSQPPTTKTCSPGETNCYKKVWRDHRGTIIERGCGCPTVKPGIKLNCCTTDKCNN</t>
  </si>
  <si>
    <t>LECHNQQSSQAPTTKTCSGETNCYKKWWSDHRGTIIERGCGCPKVKPGVNLNCCRTDRCNN</t>
  </si>
  <si>
    <t>MICHNQQSSQRPTIKTCPGETNCYKKRWRDHRGTIIERGCGCPSVKKGVGIYCCKTDKCNR</t>
  </si>
  <si>
    <t>LTCLICPEKYCNKVHTCRNGENQCFKRFNERKLLGKRYTRGCAATCPEAKPREIVECCTTDRCNK</t>
  </si>
  <si>
    <t>CPEVYCRRFQKCRNGEKICFKKFDQRNLLGKRYEIGCAATCPEAKPREIVQCCSTDKCNR</t>
  </si>
  <si>
    <t>LTCLNCPEMFCGKFQICRNGEKICFKKLHQRRPLSRYIRGCADTCPVGYPKEMIECCSTDKCNR</t>
  </si>
  <si>
    <t>IMCLDLGYTKICYKQQALQIPIPTVCIGEKYCYKMQWSGNRGTIIKRGCGCPSVKKGIKINCCTTDKCNR</t>
  </si>
  <si>
    <t>LTCLNCPEVYCRRFQICRDGEKICFKKFDQRNLLGKRYRRGCAATCPEAKPREIVQCCSTDKCNR</t>
  </si>
  <si>
    <t>LKCHNTQLPFIYKTCPEGKNLCFKATLKKFPLKFPVKRGCADNCPKNSALLKYVCCSTDKCN</t>
  </si>
  <si>
    <t>LKCHNTQLPFIYKTCPEGKNLCFKATLKKFPLKIPIKRGCADNCPKNSALLKYVCCSTDKCN</t>
  </si>
  <si>
    <t>TTKCYNPLSRTPETTEICPYSWHFCYKISWVDGHEGRIERGCTFTCPELRPNGKYVYCCRKDKCNQ</t>
  </si>
  <si>
    <t>TTKCYNHLSRTPETTEICPYSWHFCYKMSWVDGHEGRIERGCTFTCPELRPNGKYVYCCRRDKCNQ</t>
  </si>
  <si>
    <t>TTKCYNHLSRTPETTEICPYSWHFCYKISWVDGHEGRIERGCTFTCHELRPNGKYVYCCRKDKCNQ</t>
  </si>
  <si>
    <t>GLGGPKYCHLPADPGPCSNYQYVYYYNPALRKCEQFIYGGCEGNKNNFKTRHECHRVCVR</t>
  </si>
  <si>
    <t>GLGGPKYCHLPADPGPCSNYRPAYYYNPASRKCEEFMYGGCKGNKNNFKTRHECHRVCVR</t>
  </si>
  <si>
    <t>IRCFITPDVTSQACPDGHVCYTKMWCDNFCGMRGKRVDLGCAATCPTVKPGVDIKCCSTDNCNPFPTRKRS</t>
  </si>
  <si>
    <t>LKCHNTQLPFIYKTCPEGKNLCFKTTLKKLPLKIPIKRGCAATCPKSSALLKVVCCNTDKCN</t>
  </si>
  <si>
    <t>TPDVTSQACPAGHVCYTKMWCDNFCGMRGKRVDLGCAATCPTVKPGVDIKCCSTDNCNPFPTRKRS</t>
  </si>
  <si>
    <t>GRPRFCELAPSAGPCFAFVPSYYYNPDSNTCHSFTYSGCGGNANRFRTIDECNRTCVG</t>
  </si>
  <si>
    <t>LKCHKLVPPFWKTCPEGKNLCYKMYMVSTLTVPVKRGCIDVCPKNSALVKYVCCNTNKCN</t>
  </si>
  <si>
    <t>LKCHKLVPPFWKTCPEGKNLCYKMYMVATPMLPVKRGCINVCPKDSALVKYMCCNTNKCN</t>
  </si>
  <si>
    <t>LKCHKLVPPFWKTCPEGKNLCYKMYMVATPMLPVKRGCIDVCPKDSALVKYMCCNTDKCN</t>
  </si>
  <si>
    <t>TLWAELTPISGRPRFCELPAETGLCKARIRSFHYNLAAQQCLEFIYGGCGGNANRFKTIDECHRTCVG</t>
  </si>
  <si>
    <t>LKCHQLIPPFWKTCPEGKNLCYKMYMVATPMIPVKRGCIDVCPKNSALVKYMCCNTDKCN</t>
  </si>
  <si>
    <t>NEKSGSCPDMSMPIPPLGICKTLCNSDSGCPNVQKCCKNGCGFMTCTTPVP</t>
  </si>
  <si>
    <t>FTCFTTPSDTSETCPDGQNICYEKRWNSHQGVEIKGCVASCPEFESRFRYLLCCRIDNCNK</t>
  </si>
  <si>
    <t>LKCHKLVPPFWKTCPEGKNLCYKMYMVATPMIPVKRGCIDVCPKNSALVKYMCCNTNKCN</t>
  </si>
  <si>
    <t>LNLYQFKNMIHCTVPSRPWWHFADYGCYCGRGGKGTPVDDLDRCCQIHDNCYDEAGKISGCWPYFKVYAYECSQGALSCRGGKNKCAASVCDCDRLAAICFARATYNDNNYNIDFNARCQ</t>
  </si>
  <si>
    <t>IRCFITPDVTSQACPDGHVCYTKMWCDNFCGMRGKRVDLGCAATCPKVKPGVNIKCCSRDNCNPFPTRKRS</t>
  </si>
  <si>
    <t>VDFNSESTRRKKKQKEIVDLHNSLRRRVSPTASNMLKMEWYPEAASNAERWANTCSLNHSPDNLRVLEGIQCGESIYMSSNARTWTEIIHLWHDEYKNFVYGVGASPPGSVTGHYTQIVWYQTYRAGCAVSYCPSSAWSYFYVCQYCPSGNFQGKTATPYKLGPPCGDCPSACDNGLCTNPCTIYNKLTNCDSLLKQSSCQDDWIKSNCPASCFCRNKII</t>
  </si>
  <si>
    <t>GNVDFNSESTRRKNKQKEIVDLHNSLRRTVSPTASNMLKMEWYPEAASSAERWANNCILDHSPDYSSVLEGIQCGENIYMSSNARAWTEIIQLWHDEYKNFVYGVGANPPGSMIGHYTQIVWYKSYRAGCAVSYCPSSEYNYFYVCQYCPSGNFKGKTATPYKLGPPCGDCPSACDNGLCTNPCTTNDEFTNCDSLVKQSSCQDDWIKSNCPATCFCHNKII</t>
  </si>
  <si>
    <t>TICYNHLTRTSETTEICPDSWYFCYKISLADGNDVRIKRGCTFTCPELRPTGIYVYCCRRDKCNQ</t>
  </si>
  <si>
    <t>3FTX</t>
  </si>
  <si>
    <t>Kunitz</t>
  </si>
  <si>
    <t>Sequence</t>
  </si>
  <si>
    <t>ID</t>
  </si>
  <si>
    <t>No of Proteins</t>
  </si>
  <si>
    <t>Total No of Proteoforms</t>
  </si>
  <si>
    <t>No of proteoforms per protein</t>
  </si>
  <si>
    <t>Subtype (BLAST)</t>
  </si>
  <si>
    <t>&gt;N.haje.UGA_2592_0.00510255353479145_CRISP</t>
  </si>
  <si>
    <t>&gt;N.haje.UGA_2549_0.000171701214444682_CRISP</t>
  </si>
  <si>
    <t>&gt;N.haje.UGA_1188_1159_0.0508_Kunitz</t>
  </si>
  <si>
    <t>&gt;N.haje.UGA_1925_1488_0.3721_Kunitz</t>
  </si>
  <si>
    <t>&gt;N.haje.UGA_1468_0.133009928347772_Kunitz</t>
  </si>
  <si>
    <t>&gt;N.haje.UGA_1323_0.0813513343776874_Kunitz</t>
  </si>
  <si>
    <t>&gt;N.haje.UGA_1206_0.000483965488027594_Kunitz</t>
  </si>
  <si>
    <t>&gt;N.haje.UGA_1633_0.00796756855968423_Nawaprin</t>
  </si>
  <si>
    <t>&gt;N.haje.UGA_2359_0.105173112867292_NGF</t>
  </si>
  <si>
    <t>&gt;N.haje.UGA_1903_0.0439098483642701_PLA2</t>
  </si>
  <si>
    <t>&gt;N.haje.UGA_1906_0.0439098483642701_PLA2</t>
  </si>
  <si>
    <t>NLYQFKNMIHCTVPNRPWWHFANYGCYCGRGGKGTPVDDLDRCCQIHDKCYDEAEKISGCWPYIKTYTYESCQGTLTCKDG-GKCAASVCDCDRVAANCFARATYNDKNYNIDFNARCQ</t>
  </si>
  <si>
    <t>STX</t>
  </si>
  <si>
    <t>CTX</t>
  </si>
  <si>
    <t>LTX</t>
  </si>
  <si>
    <t>WTX</t>
  </si>
  <si>
    <t>NLP</t>
  </si>
  <si>
    <t>MLP</t>
  </si>
  <si>
    <t>UNKNOWN</t>
  </si>
  <si>
    <t>Neurotoxin-like protein</t>
  </si>
  <si>
    <t>3FTX type</t>
  </si>
  <si>
    <t>&gt;N.haje.UGA_626_718_441_444_306_480_343_379_567_545_378_376_525_7.285_3FTX</t>
  </si>
  <si>
    <t>&gt;N.haje.UGA_1626_1578_1489_1519_1216_1586_1605_1392_1404_1822_14.2331_3FTX</t>
  </si>
  <si>
    <t>&gt;N.haje.UGA_1223_1313_2069_1297_1506_1295_1960_1329_2.6686_3FTX</t>
  </si>
  <si>
    <t>&gt;N.haje.UGA_1652_2476_1502_1902_1336_1230_1266_2483_4.3823_3FTX</t>
  </si>
  <si>
    <t>&gt;N.haje.UGA_1294_1339_1101_1463_1344_1290_1225_2.4678_3FTX</t>
  </si>
  <si>
    <t>&gt;N.haje.UGA_1069_1125_1205_1098_1110_1211_1210_2.5167_3FTX</t>
  </si>
  <si>
    <t>&gt;N.haje.UGA_2484_1790_1727_1723_1737_0.8708_3FTX</t>
  </si>
  <si>
    <t>&gt;N.haje.UGA_902_710_825_1085_1.0582_3FTX</t>
  </si>
  <si>
    <t>&gt;N.haje.UGA_731_920_789_847_0.998_3FTX</t>
  </si>
  <si>
    <t>&gt;N.haje.UGA_553_495_374_332_0.2703_3FTX</t>
  </si>
  <si>
    <t>&gt;N.haje.UGA_1588_1411_1564_1.8105_3FTX</t>
  </si>
  <si>
    <t>&gt;N.haje.UGA_1495_1558_1624_6.7142_3FTX</t>
  </si>
  <si>
    <t>&gt;N.haje.UGA_1569_1406_1556_2.2009_3FTX</t>
  </si>
  <si>
    <t>&gt;N.haje.UGA_257_278_341_1.7831_3FTX</t>
  </si>
  <si>
    <t>&gt;N.haje.UGA_1218_1138_0.2971_3FTX</t>
  </si>
  <si>
    <t>&gt;N.haje.UGA_2113_1763_0.0973_3FTX</t>
  </si>
  <si>
    <t>&gt;N.haje.UGA_1492_1641_0.0493_3FTX</t>
  </si>
  <si>
    <t>&gt;N.haje.UGA_1405_1451_1.7085_3FTX</t>
  </si>
  <si>
    <t>&gt;N.haje.UGA_978_808_0.9056_3FTX</t>
  </si>
  <si>
    <t>&gt;N.haje.UGA_293_337_0.886_3FTX</t>
  </si>
  <si>
    <t>&gt;N.haje.UGA_258_218_0.1302_3FTX</t>
  </si>
  <si>
    <t>&gt;N.haje.UGA_1029_0.833309543301724_3FTX</t>
  </si>
  <si>
    <t>&gt;N.haje.UGA_1076_0.0243025443303884_3FTX</t>
  </si>
  <si>
    <t>&gt;N.haje.UGA_1095_0.0263693747131294_3FTX</t>
  </si>
  <si>
    <t>&gt;N.haje.UGA_1162_0.108749614324776_3FTX</t>
  </si>
  <si>
    <t>&gt;N.haje.UGA_1168_0.108749614324776_3FTX</t>
  </si>
  <si>
    <t>&gt;N.haje.UGA_1178_0.108749614324776_3FTX</t>
  </si>
  <si>
    <t>&gt;N.haje.UGA_1233_0.541382516960594_3FTX</t>
  </si>
  <si>
    <t>&gt;N.haje.UGA_1444_0.249638416716294_3FTX</t>
  </si>
  <si>
    <t>&gt;N.haje.UGA_1464_0.0633541774292732_3FTX</t>
  </si>
  <si>
    <t>&gt;N.haje.UGA_1484_0.133009928347772_3FTX</t>
  </si>
  <si>
    <t>&gt;N.haje.UGA_1659_19.9947669123047_3FTX</t>
  </si>
  <si>
    <t>&gt;N.haje.UGA_1873_6.66492230410157_3FTX</t>
  </si>
  <si>
    <t>&gt;N.haje.UGA_2212_6.66492230410157_3FTX</t>
  </si>
  <si>
    <t>&gt;N.haje.UGA_2240_0.118421175560449_3FTX</t>
  </si>
  <si>
    <t>&gt;N.haje.UGA_252_0.0675468900470411_3FTX</t>
  </si>
  <si>
    <t>&gt;N.haje.UGA_255_0.852211127840879_3FTX</t>
  </si>
  <si>
    <t>&gt;N.haje.UGA_262_0.0449389616660076_3FTX</t>
  </si>
  <si>
    <t>&gt;N.haje.UGA_266_0.0337734450658236_3FTX</t>
  </si>
  <si>
    <t>&gt;N.haje.UGA_277_0.852211127840879_3FTX</t>
  </si>
  <si>
    <t>&gt;N.haje.UGA_2893_0.246957324421682_3FTX</t>
  </si>
  <si>
    <t>&gt;N.haje.UGA_3089_0.00488697514591046_3FTX</t>
  </si>
  <si>
    <t>&gt;N.haje.UGA_317_0.852211127840879_3FTX</t>
  </si>
  <si>
    <t>&gt;N.haje.UGA_472_6.17743394398599_3FTX</t>
  </si>
  <si>
    <t>&gt;N.haje.UGA_706_0.102622954715382_3FTX</t>
  </si>
  <si>
    <t>&gt;N.haje.UGA_893_0.0722962597166066_3FTX</t>
  </si>
  <si>
    <t>&gt;N.haje.UGA_944_0.03553466104911_3FTX</t>
  </si>
  <si>
    <t>Unknown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</si>
</sst>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00"/>
  </numFmts>
  <fonts count="4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rgb="FFFF0000"/>
      <name val="Calibri (Cuerpo)_x0000_"/>
    </font>
    <font>
      <b/>
      <sz val="11"/>
      <color theme="1"/>
      <name val="Calibri (Cuerpo)_x0000_"/>
    </font>
    <font>
      <b/>
      <u/>
      <sz val="11"/>
      <color theme="1"/>
      <name val="Calibri (Cuerpo)_x0000_"/>
    </font>
    <font>
      <sz val="11"/>
      <color rgb="FF222222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11"/>
      <color rgb="FFFF0000"/>
      <name val="Calibri (Cuerpo)_x0000_"/>
    </font>
    <font>
      <b/>
      <sz val="11"/>
      <color rgb="FFFF0000"/>
      <name val="Calibri"/>
      <family val="2"/>
      <scheme val="minor"/>
    </font>
    <font>
      <sz val="11"/>
      <color rgb="FF0070C0"/>
      <name val="Calibri (Cuerpo)_x0000_"/>
    </font>
    <font>
      <sz val="11"/>
      <color rgb="FF0070C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1"/>
      <color rgb="FF00B050"/>
      <name val="Calibri"/>
      <family val="2"/>
      <scheme val="minor"/>
    </font>
    <font>
      <sz val="11"/>
      <color rgb="FF00B050"/>
      <name val="Calibri (Cuerpo)_x0000_"/>
    </font>
    <font>
      <sz val="11"/>
      <color rgb="FF00B050"/>
      <name val="Calibri"/>
      <family val="2"/>
      <scheme val="minor"/>
    </font>
    <font>
      <sz val="11"/>
      <color theme="5" tint="-0.249977111117893"/>
      <name val="Calibri (Cuerpo)_x0000_"/>
    </font>
    <font>
      <b/>
      <sz val="11"/>
      <color theme="5" tint="-0.249977111117893"/>
      <name val="Calibri"/>
      <family val="2"/>
      <scheme val="minor"/>
    </font>
    <font>
      <sz val="11"/>
      <color theme="5"/>
      <name val="Calibri (Cuerpo)_x0000_"/>
    </font>
    <font>
      <b/>
      <sz val="11"/>
      <color theme="5"/>
      <name val="Calibri"/>
      <family val="2"/>
      <scheme val="minor"/>
    </font>
    <font>
      <b/>
      <sz val="11"/>
      <color theme="5"/>
      <name val="Calibri (Cuerpo)_x0000_"/>
    </font>
    <font>
      <sz val="11"/>
      <color rgb="FF7030A0"/>
      <name val="Calibri (Cuerpo)_x0000_"/>
    </font>
    <font>
      <b/>
      <sz val="11"/>
      <color rgb="FF7030A0"/>
      <name val="Calibri"/>
      <family val="2"/>
      <scheme val="minor"/>
    </font>
    <font>
      <sz val="11"/>
      <color rgb="FF92D050"/>
      <name val="Calibri (Cuerpo)_x0000_"/>
    </font>
    <font>
      <b/>
      <sz val="11"/>
      <color rgb="FF92D050"/>
      <name val="Calibri"/>
      <family val="2"/>
      <scheme val="minor"/>
    </font>
    <font>
      <u/>
      <sz val="11"/>
      <color theme="1"/>
      <name val="Calibri (Cuerpo)_x0000_"/>
    </font>
    <font>
      <b/>
      <u/>
      <sz val="11"/>
      <color theme="1"/>
      <name val="Calibri"/>
      <family val="2"/>
      <scheme val="minor"/>
    </font>
    <font>
      <b/>
      <sz val="11"/>
      <color theme="5" tint="-0.249977111117893"/>
      <name val="Calibri (Cuerpo)_x0000_"/>
    </font>
    <font>
      <b/>
      <sz val="12"/>
      <color theme="1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808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41" borderId="0">
      <alignment horizontal="center"/>
    </xf>
  </cellStyleXfs>
  <cellXfs count="56">
    <xf numFmtId="0" fontId="0" fillId="0" borderId="0" xfId="0"/>
    <xf numFmtId="0" fontId="19" fillId="0" borderId="0" xfId="0" applyFont="1" applyAlignment="1"/>
    <xf numFmtId="0" fontId="1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23" fillId="0" borderId="0" xfId="0" applyFont="1"/>
    <xf numFmtId="0" fontId="24" fillId="33" borderId="0" xfId="0" applyFont="1" applyFill="1" applyAlignment="1">
      <alignment horizontal="left" vertical="center"/>
    </xf>
    <xf numFmtId="164" fontId="0" fillId="0" borderId="0" xfId="0" applyNumberFormat="1" applyAlignment="1">
      <alignment horizontal="center" vertical="center"/>
    </xf>
    <xf numFmtId="0" fontId="16" fillId="0" borderId="0" xfId="0" applyFont="1" applyAlignment="1">
      <alignment horizontal="center"/>
    </xf>
    <xf numFmtId="0" fontId="27" fillId="0" borderId="0" xfId="0" applyFont="1"/>
    <xf numFmtId="0" fontId="16" fillId="0" borderId="0" xfId="0" applyFont="1"/>
    <xf numFmtId="164" fontId="27" fillId="0" borderId="0" xfId="0" applyNumberFormat="1" applyFont="1" applyAlignment="1">
      <alignment horizontal="center" vertical="center"/>
    </xf>
    <xf numFmtId="0" fontId="27" fillId="0" borderId="0" xfId="0" applyFont="1" applyAlignment="1">
      <alignment horizontal="center"/>
    </xf>
    <xf numFmtId="164" fontId="30" fillId="0" borderId="0" xfId="0" applyNumberFormat="1" applyFont="1" applyAlignment="1">
      <alignment horizontal="center" vertical="center"/>
    </xf>
    <xf numFmtId="0" fontId="30" fillId="0" borderId="0" xfId="0" applyFont="1" applyAlignment="1">
      <alignment horizontal="center"/>
    </xf>
    <xf numFmtId="165" fontId="18" fillId="0" borderId="0" xfId="0" applyNumberFormat="1" applyFont="1" applyAlignment="1">
      <alignment horizontal="center" vertical="center"/>
    </xf>
    <xf numFmtId="165" fontId="19" fillId="0" borderId="0" xfId="0" applyNumberFormat="1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16" fillId="0" borderId="0" xfId="0" applyNumberFormat="1" applyFont="1" applyAlignment="1">
      <alignment horizontal="center" vertical="center"/>
    </xf>
    <xf numFmtId="164" fontId="31" fillId="0" borderId="0" xfId="0" applyNumberFormat="1" applyFont="1" applyAlignment="1">
      <alignment horizontal="center" vertical="center"/>
    </xf>
    <xf numFmtId="0" fontId="31" fillId="0" borderId="0" xfId="0" applyFont="1" applyAlignment="1">
      <alignment horizontal="center"/>
    </xf>
    <xf numFmtId="164" fontId="35" fillId="0" borderId="0" xfId="0" applyNumberFormat="1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164" fontId="37" fillId="0" borderId="0" xfId="0" applyNumberFormat="1" applyFont="1" applyAlignment="1">
      <alignment horizontal="center" vertical="center"/>
    </xf>
    <xf numFmtId="164" fontId="40" fillId="0" borderId="0" xfId="0" applyNumberFormat="1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164" fontId="42" fillId="0" borderId="0" xfId="0" applyNumberFormat="1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64" fontId="44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34" borderId="0" xfId="0" applyFill="1"/>
    <xf numFmtId="0" fontId="18" fillId="0" borderId="0" xfId="0" applyFont="1" applyBorder="1" applyAlignment="1">
      <alignment horizontal="center" vertical="center"/>
    </xf>
    <xf numFmtId="0" fontId="0" fillId="0" borderId="0" xfId="0" applyBorder="1"/>
    <xf numFmtId="0" fontId="0" fillId="35" borderId="0" xfId="0" applyFont="1" applyFill="1"/>
    <xf numFmtId="0" fontId="0" fillId="36" borderId="0" xfId="0" applyFont="1" applyFill="1"/>
    <xf numFmtId="0" fontId="0" fillId="37" borderId="0" xfId="0" applyFill="1"/>
    <xf numFmtId="0" fontId="0" fillId="0" borderId="0" xfId="0" applyFill="1"/>
    <xf numFmtId="0" fontId="0" fillId="38" borderId="0" xfId="0" applyFill="1"/>
    <xf numFmtId="0" fontId="0" fillId="39" borderId="0" xfId="0" applyFill="1"/>
    <xf numFmtId="0" fontId="0" fillId="36" borderId="0" xfId="0" applyFill="1"/>
    <xf numFmtId="0" fontId="0" fillId="40" borderId="0" xfId="0" applyFill="1" applyAlignment="1">
      <alignment horizontal="center" vertical="center"/>
    </xf>
    <xf numFmtId="0" fontId="0" fillId="40" borderId="0" xfId="0" applyFill="1"/>
    <xf numFmtId="165" fontId="0" fillId="40" borderId="0" xfId="0" applyNumberFormat="1" applyFill="1" applyAlignment="1">
      <alignment horizontal="center" vertical="center"/>
    </xf>
    <xf numFmtId="0" fontId="46" fillId="0" borderId="10" xfId="0" applyFont="1" applyBorder="1" applyAlignment="1">
      <alignment horizontal="center"/>
    </xf>
    <xf numFmtId="165" fontId="46" fillId="0" borderId="10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applyNumberFormat="1"/>
    <xf numFmtId="1" fontId="0" fillId="0" borderId="0" xfId="0" applyNumberFormat="1"/>
    <xf numFmtId="0" fontId="0" fillId="0" borderId="0" xfId="0" applyAlignment="1">
      <alignment horizontal="left"/>
    </xf>
    <xf numFmtId="0" fontId="18" fillId="0" borderId="10" xfId="0" applyFont="1" applyBorder="1" applyAlignment="1">
      <alignment horizontal="center" vertic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Style 1" xfId="42" xr:uid="{F4F71DA0-8C47-4D3B-9C60-A08D91D6F0C9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8C005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'Transcriptome comparison'!$F$1</c:f>
              <c:strCache>
                <c:ptCount val="1"/>
                <c:pt idx="0">
                  <c:v>Transcriptome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'Transcriptome comparison'!$E$2:$E$4</c:f>
              <c:strCache>
                <c:ptCount val="3"/>
                <c:pt idx="0">
                  <c:v>3FTX</c:v>
                </c:pt>
                <c:pt idx="1">
                  <c:v>PLA2</c:v>
                </c:pt>
                <c:pt idx="2">
                  <c:v>SVMP</c:v>
                </c:pt>
              </c:strCache>
            </c:strRef>
          </c:cat>
          <c:val>
            <c:numRef>
              <c:f>'Transcriptome comparison'!$F$2:$F$4</c:f>
              <c:numCache>
                <c:formatCode>General</c:formatCode>
                <c:ptCount val="3"/>
                <c:pt idx="0" formatCode="0.00">
                  <c:v>81.633739022344812</c:v>
                </c:pt>
                <c:pt idx="1">
                  <c:v>0</c:v>
                </c:pt>
                <c:pt idx="2" formatCode="0.00">
                  <c:v>1.9852368363919641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4B-45FE-BF3D-A44F383C8542}"/>
            </c:ext>
          </c:extLst>
        </c:ser>
        <c:ser>
          <c:idx val="1"/>
          <c:order val="1"/>
          <c:tx>
            <c:strRef>
              <c:f>'Transcriptome comparison'!$G$1</c:f>
              <c:strCache>
                <c:ptCount val="1"/>
                <c:pt idx="0">
                  <c:v>Proteome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'Transcriptome comparison'!$E$2:$E$4</c:f>
              <c:strCache>
                <c:ptCount val="3"/>
                <c:pt idx="0">
                  <c:v>3FTX</c:v>
                </c:pt>
                <c:pt idx="1">
                  <c:v>PLA2</c:v>
                </c:pt>
                <c:pt idx="2">
                  <c:v>SVMP</c:v>
                </c:pt>
              </c:strCache>
            </c:strRef>
          </c:cat>
          <c:val>
            <c:numRef>
              <c:f>'Transcriptome comparison'!$G$2:$G$4</c:f>
              <c:numCache>
                <c:formatCode>0.00</c:formatCode>
                <c:ptCount val="3"/>
                <c:pt idx="0">
                  <c:v>98.316772840178004</c:v>
                </c:pt>
                <c:pt idx="1">
                  <c:v>8.7819696728540203E-2</c:v>
                </c:pt>
                <c:pt idx="2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4B-45FE-BF3D-A44F383C85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575200584"/>
        <c:axId val="575193368"/>
      </c:barChart>
      <c:catAx>
        <c:axId val="575200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193368"/>
        <c:crosses val="autoZero"/>
        <c:auto val="1"/>
        <c:lblAlgn val="ctr"/>
        <c:lblOffset val="100"/>
        <c:noMultiLvlLbl val="0"/>
      </c:catAx>
      <c:valAx>
        <c:axId val="57519336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52005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/>
              <a:t>3FTX Type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'Transcriptome comparison'!$F$6</c:f>
              <c:strCache>
                <c:ptCount val="1"/>
                <c:pt idx="0">
                  <c:v>Transcriptome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'Transcriptome comparison'!$E$7:$E$12</c:f>
              <c:strCache>
                <c:ptCount val="6"/>
                <c:pt idx="0">
                  <c:v>Cardiotoxin/cytotoxin</c:v>
                </c:pt>
                <c:pt idx="1">
                  <c:v>Long neurotoxin</c:v>
                </c:pt>
                <c:pt idx="2">
                  <c:v>Muscarinic toxin-like protein</c:v>
                </c:pt>
                <c:pt idx="3">
                  <c:v>Neurotoxin-like protein</c:v>
                </c:pt>
                <c:pt idx="4">
                  <c:v>Short neurotoxin</c:v>
                </c:pt>
                <c:pt idx="5">
                  <c:v>Weak neuotoxin</c:v>
                </c:pt>
              </c:strCache>
            </c:strRef>
          </c:cat>
          <c:val>
            <c:numRef>
              <c:f>'Transcriptome comparison'!$F$7:$F$12</c:f>
              <c:numCache>
                <c:formatCode>0.00</c:formatCode>
                <c:ptCount val="6"/>
                <c:pt idx="0">
                  <c:v>1.6655385702548642</c:v>
                </c:pt>
                <c:pt idx="1">
                  <c:v>20.227620057128501</c:v>
                </c:pt>
                <c:pt idx="2">
                  <c:v>0.52105283322478058</c:v>
                </c:pt>
                <c:pt idx="3">
                  <c:v>0.50743053693132223</c:v>
                </c:pt>
                <c:pt idx="4">
                  <c:v>0.8090366908036728</c:v>
                </c:pt>
                <c:pt idx="5">
                  <c:v>1.6900161339071724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78-4CD1-A57F-BF54C21B712F}"/>
            </c:ext>
          </c:extLst>
        </c:ser>
        <c:ser>
          <c:idx val="1"/>
          <c:order val="1"/>
          <c:tx>
            <c:strRef>
              <c:f>'Transcriptome comparison'!$G$6</c:f>
              <c:strCache>
                <c:ptCount val="1"/>
                <c:pt idx="0">
                  <c:v>Proteome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'Transcriptome comparison'!$E$7:$E$12</c:f>
              <c:strCache>
                <c:ptCount val="6"/>
                <c:pt idx="0">
                  <c:v>Cardiotoxin/cytotoxin</c:v>
                </c:pt>
                <c:pt idx="1">
                  <c:v>Long neurotoxin</c:v>
                </c:pt>
                <c:pt idx="2">
                  <c:v>Muscarinic toxin-like protein</c:v>
                </c:pt>
                <c:pt idx="3">
                  <c:v>Neurotoxin-like protein</c:v>
                </c:pt>
                <c:pt idx="4">
                  <c:v>Short neurotoxin</c:v>
                </c:pt>
                <c:pt idx="5">
                  <c:v>Weak neuotoxin</c:v>
                </c:pt>
              </c:strCache>
            </c:strRef>
          </c:cat>
          <c:val>
            <c:numRef>
              <c:f>'Transcriptome comparison'!$G$7:$G$12</c:f>
              <c:numCache>
                <c:formatCode>0.00</c:formatCode>
                <c:ptCount val="6"/>
                <c:pt idx="0">
                  <c:v>56.89075103642778</c:v>
                </c:pt>
                <c:pt idx="1">
                  <c:v>16.433260720817866</c:v>
                </c:pt>
                <c:pt idx="2">
                  <c:v>1.2661166925748686</c:v>
                </c:pt>
                <c:pt idx="3">
                  <c:v>9.7299999999999998E-2</c:v>
                </c:pt>
                <c:pt idx="4">
                  <c:v>5.9491897031669891</c:v>
                </c:pt>
                <c:pt idx="5">
                  <c:v>10.148197362768816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78-4CD1-A57F-BF54C21B71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571946024"/>
        <c:axId val="571944056"/>
      </c:barChart>
      <c:catAx>
        <c:axId val="571946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944056"/>
        <c:crosses val="autoZero"/>
        <c:auto val="1"/>
        <c:lblAlgn val="ctr"/>
        <c:lblOffset val="100"/>
        <c:noMultiLvlLbl val="0"/>
      </c:catAx>
      <c:valAx>
        <c:axId val="57194405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9460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'Transcriptome comparison'!$B$37</c:f>
              <c:strCache>
                <c:ptCount val="1"/>
                <c:pt idx="0">
                  <c:v>Transcriptome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'Transcriptome comparison'!$A$38:$A$46</c:f>
              <c:strCache>
                <c:ptCount val="9"/>
                <c:pt idx="0">
                  <c:v>Bungarotoxin</c:v>
                </c:pt>
                <c:pt idx="1">
                  <c:v>Cardiotoxin/cytotoxin</c:v>
                </c:pt>
                <c:pt idx="2">
                  <c:v>Kunitz-type inhibitor</c:v>
                </c:pt>
                <c:pt idx="3">
                  <c:v>Long neurotoxin</c:v>
                </c:pt>
                <c:pt idx="4">
                  <c:v>Phospholipase A2 inhibitor</c:v>
                </c:pt>
                <c:pt idx="5">
                  <c:v>Serine Protease</c:v>
                </c:pt>
                <c:pt idx="6">
                  <c:v>Short neurotoxin</c:v>
                </c:pt>
                <c:pt idx="7">
                  <c:v>SVMP</c:v>
                </c:pt>
                <c:pt idx="8">
                  <c:v>Weak neuotoxin</c:v>
                </c:pt>
              </c:strCache>
            </c:strRef>
          </c:cat>
          <c:val>
            <c:numRef>
              <c:f>'Transcriptome comparison'!$B$38:$B$46</c:f>
              <c:numCache>
                <c:formatCode>0.00</c:formatCode>
                <c:ptCount val="9"/>
                <c:pt idx="0">
                  <c:v>1.0229493122868856</c:v>
                </c:pt>
                <c:pt idx="1">
                  <c:v>1.6655385702548642</c:v>
                </c:pt>
                <c:pt idx="2">
                  <c:v>3.3117079379674679</c:v>
                </c:pt>
                <c:pt idx="3">
                  <c:v>20.227620057128501</c:v>
                </c:pt>
                <c:pt idx="4">
                  <c:v>1.0133711352055477</c:v>
                </c:pt>
                <c:pt idx="5">
                  <c:v>2.5480079520154608</c:v>
                </c:pt>
                <c:pt idx="6">
                  <c:v>0.8090366908036728</c:v>
                </c:pt>
                <c:pt idx="7">
                  <c:v>1.9852368363919641</c:v>
                </c:pt>
                <c:pt idx="8">
                  <c:v>1.6900161339071724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5E-4C00-9128-F2C67A65B691}"/>
            </c:ext>
          </c:extLst>
        </c:ser>
        <c:ser>
          <c:idx val="1"/>
          <c:order val="1"/>
          <c:tx>
            <c:strRef>
              <c:f>'Transcriptome comparison'!$C$37</c:f>
              <c:strCache>
                <c:ptCount val="1"/>
                <c:pt idx="0">
                  <c:v>Proteome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'Transcriptome comparison'!$A$38:$A$46</c:f>
              <c:strCache>
                <c:ptCount val="9"/>
                <c:pt idx="0">
                  <c:v>Bungarotoxin</c:v>
                </c:pt>
                <c:pt idx="1">
                  <c:v>Cardiotoxin/cytotoxin</c:v>
                </c:pt>
                <c:pt idx="2">
                  <c:v>Kunitz-type inhibitor</c:v>
                </c:pt>
                <c:pt idx="3">
                  <c:v>Long neurotoxin</c:v>
                </c:pt>
                <c:pt idx="4">
                  <c:v>Phospholipase A2 inhibitor</c:v>
                </c:pt>
                <c:pt idx="5">
                  <c:v>Serine Protease</c:v>
                </c:pt>
                <c:pt idx="6">
                  <c:v>Short neurotoxin</c:v>
                </c:pt>
                <c:pt idx="7">
                  <c:v>SVMP</c:v>
                </c:pt>
                <c:pt idx="8">
                  <c:v>Weak neuotoxin</c:v>
                </c:pt>
              </c:strCache>
            </c:strRef>
          </c:cat>
          <c:val>
            <c:numRef>
              <c:f>'Transcriptome comparison'!$C$38:$C$46</c:f>
              <c:numCache>
                <c:formatCode>0.00</c:formatCode>
                <c:ptCount val="9"/>
                <c:pt idx="0" formatCode="0">
                  <c:v>0</c:v>
                </c:pt>
                <c:pt idx="1">
                  <c:v>63.422663412181578</c:v>
                </c:pt>
                <c:pt idx="2">
                  <c:v>0.637745228213487</c:v>
                </c:pt>
                <c:pt idx="3">
                  <c:v>9.7004753529897236</c:v>
                </c:pt>
                <c:pt idx="4" formatCode="0">
                  <c:v>0</c:v>
                </c:pt>
                <c:pt idx="5" formatCode="0">
                  <c:v>0</c:v>
                </c:pt>
                <c:pt idx="6">
                  <c:v>20.140526624287503</c:v>
                </c:pt>
                <c:pt idx="7" formatCode="0">
                  <c:v>0</c:v>
                </c:pt>
                <c:pt idx="8">
                  <c:v>4.2204018354991168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5E-4C00-9128-F2C67A65B6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571195816"/>
        <c:axId val="571200408"/>
      </c:barChart>
      <c:catAx>
        <c:axId val="571195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200408"/>
        <c:crosses val="autoZero"/>
        <c:auto val="1"/>
        <c:lblAlgn val="ctr"/>
        <c:lblOffset val="100"/>
        <c:noMultiLvlLbl val="0"/>
      </c:catAx>
      <c:valAx>
        <c:axId val="57120040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1958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number'!$H$1</c:f>
              <c:strCache>
                <c:ptCount val="1"/>
                <c:pt idx="0">
                  <c:v>No of Proteins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number'!$G$2:$G$7</c:f>
              <c:strCache>
                <c:ptCount val="6"/>
                <c:pt idx="0">
                  <c:v>3FTX</c:v>
                </c:pt>
                <c:pt idx="1">
                  <c:v>CRISP</c:v>
                </c:pt>
                <c:pt idx="2">
                  <c:v>Kunitz</c:v>
                </c:pt>
                <c:pt idx="3">
                  <c:v>Nawaprin</c:v>
                </c:pt>
                <c:pt idx="4">
                  <c:v>NGF</c:v>
                </c:pt>
                <c:pt idx="5">
                  <c:v>PLA2</c:v>
                </c:pt>
              </c:strCache>
            </c:strRef>
          </c:cat>
          <c:val>
            <c:numRef>
              <c:f>'Proteoform number'!$H$2:$H$7</c:f>
              <c:numCache>
                <c:formatCode>General</c:formatCode>
                <c:ptCount val="6"/>
                <c:pt idx="0">
                  <c:v>47</c:v>
                </c:pt>
                <c:pt idx="1">
                  <c:v>2</c:v>
                </c:pt>
                <c:pt idx="2">
                  <c:v>5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83-487F-BE06-CC2BBA4795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664699800"/>
        <c:axId val="664693896"/>
      </c:barChart>
      <c:catAx>
        <c:axId val="664699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4693896"/>
        <c:crosses val="autoZero"/>
        <c:auto val="1"/>
        <c:lblAlgn val="ctr"/>
        <c:lblOffset val="100"/>
        <c:noMultiLvlLbl val="0"/>
      </c:catAx>
      <c:valAx>
        <c:axId val="664693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646998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number'!$I$1</c:f>
              <c:strCache>
                <c:ptCount val="1"/>
                <c:pt idx="0">
                  <c:v>Total No of Proteoforms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number'!$G$2:$G$7</c:f>
              <c:strCache>
                <c:ptCount val="6"/>
                <c:pt idx="0">
                  <c:v>3FTX</c:v>
                </c:pt>
                <c:pt idx="1">
                  <c:v>CRISP</c:v>
                </c:pt>
                <c:pt idx="2">
                  <c:v>Kunitz</c:v>
                </c:pt>
                <c:pt idx="3">
                  <c:v>Nawaprin</c:v>
                </c:pt>
                <c:pt idx="4">
                  <c:v>NGF</c:v>
                </c:pt>
                <c:pt idx="5">
                  <c:v>PLA2</c:v>
                </c:pt>
              </c:strCache>
            </c:strRef>
          </c:cat>
          <c:val>
            <c:numRef>
              <c:f>'Proteoform number'!$I$2:$I$7</c:f>
              <c:numCache>
                <c:formatCode>General</c:formatCode>
                <c:ptCount val="6"/>
                <c:pt idx="0">
                  <c:v>121</c:v>
                </c:pt>
                <c:pt idx="1">
                  <c:v>2</c:v>
                </c:pt>
                <c:pt idx="2">
                  <c:v>7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C9C-455D-A86C-1635974583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572783392"/>
        <c:axId val="572780440"/>
      </c:barChart>
      <c:catAx>
        <c:axId val="572783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2780440"/>
        <c:crosses val="autoZero"/>
        <c:auto val="1"/>
        <c:lblAlgn val="ctr"/>
        <c:lblOffset val="100"/>
        <c:noMultiLvlLbl val="0"/>
      </c:catAx>
      <c:valAx>
        <c:axId val="572780440"/>
        <c:scaling>
          <c:orientation val="minMax"/>
          <c:max val="13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2783392"/>
        <c:crosses val="autoZero"/>
        <c:crossBetween val="between"/>
        <c:majorUnit val="10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number'!$J$1</c:f>
              <c:strCache>
                <c:ptCount val="1"/>
                <c:pt idx="0">
                  <c:v>No of proteoforms per protein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number'!$G$2:$G$7</c:f>
              <c:strCache>
                <c:ptCount val="6"/>
                <c:pt idx="0">
                  <c:v>3FTX</c:v>
                </c:pt>
                <c:pt idx="1">
                  <c:v>CRISP</c:v>
                </c:pt>
                <c:pt idx="2">
                  <c:v>Kunitz</c:v>
                </c:pt>
                <c:pt idx="3">
                  <c:v>Nawaprin</c:v>
                </c:pt>
                <c:pt idx="4">
                  <c:v>NGF</c:v>
                </c:pt>
                <c:pt idx="5">
                  <c:v>PLA2</c:v>
                </c:pt>
              </c:strCache>
            </c:strRef>
          </c:cat>
          <c:val>
            <c:numRef>
              <c:f>'Proteoform number'!$J$2:$J$7</c:f>
              <c:numCache>
                <c:formatCode>General</c:formatCode>
                <c:ptCount val="6"/>
                <c:pt idx="0">
                  <c:v>2.5744680851063828</c:v>
                </c:pt>
                <c:pt idx="1">
                  <c:v>1</c:v>
                </c:pt>
                <c:pt idx="2">
                  <c:v>1.4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F23-408D-8D44-4DEBFD1FE5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570513616"/>
        <c:axId val="570512304"/>
      </c:barChart>
      <c:catAx>
        <c:axId val="570513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512304"/>
        <c:crosses val="autoZero"/>
        <c:auto val="1"/>
        <c:lblAlgn val="ctr"/>
        <c:lblOffset val="100"/>
        <c:noMultiLvlLbl val="0"/>
      </c:catAx>
      <c:valAx>
        <c:axId val="570512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513616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number'!$K$1</c:f>
              <c:strCache>
                <c:ptCount val="1"/>
                <c:pt idx="0">
                  <c:v>% abundance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number'!$G$2:$G$7</c:f>
              <c:strCache>
                <c:ptCount val="6"/>
                <c:pt idx="0">
                  <c:v>3FTX</c:v>
                </c:pt>
                <c:pt idx="1">
                  <c:v>CRISP</c:v>
                </c:pt>
                <c:pt idx="2">
                  <c:v>Kunitz</c:v>
                </c:pt>
                <c:pt idx="3">
                  <c:v>Nawaprin</c:v>
                </c:pt>
                <c:pt idx="4">
                  <c:v>NGF</c:v>
                </c:pt>
                <c:pt idx="5">
                  <c:v>PLA2</c:v>
                </c:pt>
              </c:strCache>
            </c:strRef>
          </c:cat>
          <c:val>
            <c:numRef>
              <c:f>'Proteoform number'!$K$2:$K$7</c:f>
              <c:numCache>
                <c:formatCode>0.00</c:formatCode>
                <c:ptCount val="6"/>
                <c:pt idx="0">
                  <c:v>98.316772840178004</c:v>
                </c:pt>
                <c:pt idx="1">
                  <c:v>5.2742547492361323E-3</c:v>
                </c:pt>
                <c:pt idx="2">
                  <c:v>0.637745228213487</c:v>
                </c:pt>
                <c:pt idx="3" formatCode="General">
                  <c:v>7.9675685596842308E-3</c:v>
                </c:pt>
                <c:pt idx="4" formatCode="General">
                  <c:v>0.10517311286729</c:v>
                </c:pt>
                <c:pt idx="5">
                  <c:v>8.7819696728540203E-2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C4-4F0C-AC87-0E1B315F10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413018584"/>
        <c:axId val="413017928"/>
      </c:barChart>
      <c:catAx>
        <c:axId val="413018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017928"/>
        <c:crosses val="autoZero"/>
        <c:auto val="1"/>
        <c:lblAlgn val="ctr"/>
        <c:lblOffset val="100"/>
        <c:noMultiLvlLbl val="0"/>
      </c:catAx>
      <c:valAx>
        <c:axId val="41301792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3018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161925</xdr:colOff>
      <xdr:row>0</xdr:row>
      <xdr:rowOff>0</xdr:rowOff>
    </xdr:from>
    <xdr:to>
      <xdr:col>14</xdr:col>
      <xdr:colOff>466725</xdr:colOff>
      <xdr:row>14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EBBA89F-1677-44C9-B194-165B1F75646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581025</xdr:colOff>
      <xdr:row>14</xdr:row>
      <xdr:rowOff>109536</xdr:rowOff>
    </xdr:from>
    <xdr:to>
      <xdr:col>14</xdr:col>
      <xdr:colOff>466725</xdr:colOff>
      <xdr:row>38</xdr:row>
      <xdr:rowOff>76199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6A99540-540A-4BDB-BD9B-651BD7E7703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46</xdr:row>
      <xdr:rowOff>80961</xdr:rowOff>
    </xdr:from>
    <xdr:to>
      <xdr:col>9</xdr:col>
      <xdr:colOff>352425</xdr:colOff>
      <xdr:row>69</xdr:row>
      <xdr:rowOff>123824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C040A7D-34A7-404D-B33D-0695A60CFFC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95250</xdr:colOff>
      <xdr:row>14</xdr:row>
      <xdr:rowOff>138112</xdr:rowOff>
    </xdr:from>
    <xdr:to>
      <xdr:col>9</xdr:col>
      <xdr:colOff>828675</xdr:colOff>
      <xdr:row>29</xdr:row>
      <xdr:rowOff>23812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A35FF09-ECD4-440C-A799-346E1E429C2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95250</xdr:colOff>
      <xdr:row>29</xdr:row>
      <xdr:rowOff>42862</xdr:rowOff>
    </xdr:from>
    <xdr:to>
      <xdr:col>9</xdr:col>
      <xdr:colOff>828675</xdr:colOff>
      <xdr:row>43</xdr:row>
      <xdr:rowOff>119062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FE75FC3-B732-4D04-B1B0-1F3A9F4F8D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876300</xdr:colOff>
      <xdr:row>14</xdr:row>
      <xdr:rowOff>138112</xdr:rowOff>
    </xdr:from>
    <xdr:to>
      <xdr:col>14</xdr:col>
      <xdr:colOff>552450</xdr:colOff>
      <xdr:row>29</xdr:row>
      <xdr:rowOff>23812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9354975-0908-4D3F-A9A1-D2327AE3A7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876300</xdr:colOff>
      <xdr:row>29</xdr:row>
      <xdr:rowOff>42862</xdr:rowOff>
    </xdr:from>
    <xdr:to>
      <xdr:col>14</xdr:col>
      <xdr:colOff>552450</xdr:colOff>
      <xdr:row>43</xdr:row>
      <xdr:rowOff>119062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9B2873B-9504-47EE-A765-D8B092B30A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49"/>
  <sheetViews>
    <sheetView topLeftCell="A98" workbookViewId="0">
      <selection activeCell="A3" sqref="A3:A147"/>
    </sheetView>
  </sheetViews>
  <sheetFormatPr defaultColWidth="8.85546875" defaultRowHeight="15"/>
  <cols>
    <col min="1" max="1" width="13.140625" style="3" customWidth="1"/>
    <col min="2" max="2" width="21.140625" style="3" bestFit="1" customWidth="1"/>
    <col min="3" max="3" width="16.140625" style="18" customWidth="1"/>
    <col min="4" max="4" width="75.28515625" customWidth="1"/>
    <col min="5" max="5" width="85.85546875" customWidth="1"/>
    <col min="6" max="6" width="25.7109375" style="3" customWidth="1"/>
    <col min="7" max="7" width="27" customWidth="1"/>
    <col min="8" max="8" width="1.42578125" style="35" customWidth="1"/>
    <col min="10" max="10" width="1.42578125" customWidth="1"/>
    <col min="11" max="11" width="19" customWidth="1"/>
    <col min="12" max="12" width="8.85546875" style="9"/>
    <col min="13" max="13" width="11.42578125" style="9" customWidth="1"/>
    <col min="15" max="15" width="8.85546875" style="23"/>
    <col min="16" max="16" width="8.85546875" style="28"/>
    <col min="17" max="17" width="8.85546875" style="30"/>
  </cols>
  <sheetData>
    <row r="1" spans="1:17" ht="21">
      <c r="A1" s="7" t="s">
        <v>122</v>
      </c>
      <c r="B1" s="4"/>
      <c r="C1" s="17"/>
      <c r="D1" s="1"/>
      <c r="E1" s="1"/>
    </row>
    <row r="3" spans="1:17" s="2" customFormat="1" ht="18.75">
      <c r="A3" s="2" t="s">
        <v>0</v>
      </c>
      <c r="B3" s="2" t="s">
        <v>1</v>
      </c>
      <c r="C3" s="16" t="s">
        <v>70</v>
      </c>
      <c r="D3" s="2" t="s">
        <v>2</v>
      </c>
      <c r="E3" s="2" t="s">
        <v>3</v>
      </c>
      <c r="F3" s="55" t="s">
        <v>355</v>
      </c>
      <c r="G3" s="55"/>
      <c r="H3" s="34"/>
      <c r="K3" s="55" t="s">
        <v>176</v>
      </c>
      <c r="L3" s="55"/>
      <c r="M3" s="55"/>
      <c r="N3" s="55"/>
      <c r="O3" s="55"/>
      <c r="P3" s="55"/>
      <c r="Q3" s="55"/>
    </row>
    <row r="4" spans="1:17">
      <c r="A4" s="3">
        <v>1659</v>
      </c>
      <c r="B4" s="5">
        <v>189061971360</v>
      </c>
      <c r="C4" s="19">
        <f t="shared" ref="C4:C35" si="0">(B4*100)/$B$149</f>
        <v>19.994766912304698</v>
      </c>
      <c r="D4" t="s">
        <v>50</v>
      </c>
      <c r="E4" t="s">
        <v>267</v>
      </c>
      <c r="F4" s="3" t="s">
        <v>103</v>
      </c>
      <c r="G4" t="s">
        <v>104</v>
      </c>
      <c r="I4" s="33"/>
      <c r="K4" s="12">
        <v>6839.1181749999996</v>
      </c>
      <c r="L4" s="13" t="s">
        <v>125</v>
      </c>
    </row>
    <row r="5" spans="1:17">
      <c r="A5" s="3">
        <v>1558</v>
      </c>
      <c r="B5" s="5">
        <v>63020657120</v>
      </c>
      <c r="C5" s="19">
        <f t="shared" si="0"/>
        <v>6.6649223041015659</v>
      </c>
      <c r="D5" t="s">
        <v>52</v>
      </c>
      <c r="E5" t="s">
        <v>107</v>
      </c>
      <c r="F5" s="3" t="s">
        <v>111</v>
      </c>
      <c r="G5" t="s">
        <v>112</v>
      </c>
      <c r="I5" s="33"/>
      <c r="K5" s="12">
        <v>6821.1046329999999</v>
      </c>
      <c r="L5" s="13" t="s">
        <v>127</v>
      </c>
    </row>
    <row r="6" spans="1:17">
      <c r="A6" s="3">
        <v>1578</v>
      </c>
      <c r="B6" s="5">
        <v>63020657120</v>
      </c>
      <c r="C6" s="19">
        <f t="shared" si="0"/>
        <v>6.6649223041015659</v>
      </c>
      <c r="D6" t="s">
        <v>22</v>
      </c>
      <c r="E6" t="s">
        <v>250</v>
      </c>
      <c r="F6" s="3" t="s">
        <v>102</v>
      </c>
      <c r="G6" t="s">
        <v>388</v>
      </c>
      <c r="I6" s="33"/>
      <c r="K6" s="12">
        <v>6839.1170990000001</v>
      </c>
      <c r="L6" s="13" t="s">
        <v>128</v>
      </c>
    </row>
    <row r="7" spans="1:17">
      <c r="A7" s="3">
        <v>1873</v>
      </c>
      <c r="B7" s="5">
        <v>63020657120</v>
      </c>
      <c r="C7" s="19">
        <f t="shared" si="0"/>
        <v>6.6649223041015659</v>
      </c>
      <c r="D7" t="s">
        <v>37</v>
      </c>
      <c r="E7" t="s">
        <v>257</v>
      </c>
      <c r="F7" s="3" t="s">
        <v>102</v>
      </c>
      <c r="G7" t="s">
        <v>388</v>
      </c>
      <c r="I7" s="33"/>
      <c r="K7" s="12">
        <v>6821.0795349999999</v>
      </c>
      <c r="L7" s="13" t="s">
        <v>129</v>
      </c>
    </row>
    <row r="8" spans="1:17">
      <c r="A8" s="3">
        <v>2212</v>
      </c>
      <c r="B8" s="5">
        <v>63020657120</v>
      </c>
      <c r="C8" s="19">
        <f t="shared" si="0"/>
        <v>6.6649223041015659</v>
      </c>
      <c r="D8" t="s">
        <v>49</v>
      </c>
      <c r="E8" t="s">
        <v>269</v>
      </c>
      <c r="F8" s="32" t="s">
        <v>395</v>
      </c>
      <c r="G8" t="s">
        <v>406</v>
      </c>
      <c r="I8" s="33"/>
      <c r="K8" s="12">
        <v>6877.0495099999998</v>
      </c>
      <c r="L8" s="13" t="s">
        <v>130</v>
      </c>
    </row>
    <row r="9" spans="1:17">
      <c r="A9" s="3">
        <v>429</v>
      </c>
      <c r="B9" s="5">
        <v>58411175510</v>
      </c>
      <c r="C9" s="19">
        <f t="shared" si="0"/>
        <v>6.1774339439859869</v>
      </c>
      <c r="D9" t="s">
        <v>5</v>
      </c>
      <c r="E9" t="s">
        <v>72</v>
      </c>
      <c r="F9" s="3" t="s">
        <v>371</v>
      </c>
      <c r="G9" t="s">
        <v>368</v>
      </c>
      <c r="I9" s="33"/>
      <c r="K9" s="12">
        <v>6878.043541</v>
      </c>
      <c r="L9" s="13" t="s">
        <v>124</v>
      </c>
    </row>
    <row r="10" spans="1:17">
      <c r="A10" s="3">
        <v>472</v>
      </c>
      <c r="B10" s="5">
        <v>58411175510</v>
      </c>
      <c r="C10" s="19">
        <f t="shared" si="0"/>
        <v>6.1774339439859869</v>
      </c>
      <c r="D10" t="s">
        <v>8</v>
      </c>
      <c r="E10" t="s">
        <v>73</v>
      </c>
      <c r="F10" s="3" t="s">
        <v>371</v>
      </c>
      <c r="G10" t="s">
        <v>368</v>
      </c>
      <c r="I10" s="33"/>
      <c r="K10" s="12">
        <v>6821.0905700000003</v>
      </c>
      <c r="L10" s="13" t="s">
        <v>131</v>
      </c>
    </row>
    <row r="11" spans="1:17">
      <c r="A11" s="3">
        <v>1489</v>
      </c>
      <c r="B11" s="5">
        <v>47254735690</v>
      </c>
      <c r="C11" s="19">
        <f t="shared" si="0"/>
        <v>4.9975540761975683</v>
      </c>
      <c r="D11" t="s">
        <v>22</v>
      </c>
      <c r="E11" t="s">
        <v>101</v>
      </c>
      <c r="F11" s="3" t="s">
        <v>102</v>
      </c>
      <c r="G11" t="s">
        <v>388</v>
      </c>
      <c r="I11" s="33"/>
      <c r="K11" s="12">
        <v>6840.099142</v>
      </c>
      <c r="L11" s="13" t="s">
        <v>132</v>
      </c>
    </row>
    <row r="12" spans="1:17">
      <c r="A12" s="3">
        <v>1502</v>
      </c>
      <c r="B12" s="5">
        <v>29406247580</v>
      </c>
      <c r="C12" s="19">
        <f t="shared" si="0"/>
        <v>3.1099383017013311</v>
      </c>
      <c r="D12" t="s">
        <v>25</v>
      </c>
      <c r="E12" t="s">
        <v>105</v>
      </c>
      <c r="F12" s="3" t="s">
        <v>108</v>
      </c>
      <c r="G12" t="s">
        <v>79</v>
      </c>
      <c r="I12" s="33"/>
      <c r="K12" s="12">
        <v>6877.0609720000002</v>
      </c>
      <c r="L12" s="13" t="s">
        <v>133</v>
      </c>
    </row>
    <row r="13" spans="1:17">
      <c r="A13" s="3">
        <v>1125</v>
      </c>
      <c r="B13" s="5">
        <v>20254126900</v>
      </c>
      <c r="C13" s="19">
        <f t="shared" si="0"/>
        <v>2.1420306974722561</v>
      </c>
      <c r="D13" t="s">
        <v>30</v>
      </c>
      <c r="E13" t="s">
        <v>77</v>
      </c>
      <c r="F13" s="3" t="s">
        <v>78</v>
      </c>
      <c r="G13" t="s">
        <v>383</v>
      </c>
      <c r="I13" s="33"/>
      <c r="K13" s="12">
        <v>6822.0826349999998</v>
      </c>
      <c r="L13" s="13" t="s">
        <v>134</v>
      </c>
    </row>
    <row r="14" spans="1:17">
      <c r="A14" s="3">
        <v>1290</v>
      </c>
      <c r="B14" s="5">
        <v>20019078590</v>
      </c>
      <c r="C14" s="19">
        <f t="shared" si="0"/>
        <v>2.1171725192898645</v>
      </c>
      <c r="D14" t="s">
        <v>7</v>
      </c>
      <c r="E14" t="s">
        <v>274</v>
      </c>
      <c r="F14" s="3" t="s">
        <v>391</v>
      </c>
      <c r="G14" t="s">
        <v>388</v>
      </c>
      <c r="I14" s="36"/>
      <c r="K14" s="14">
        <v>6877.0465190000004</v>
      </c>
      <c r="L14" s="15"/>
      <c r="M14" s="15" t="s">
        <v>165</v>
      </c>
    </row>
    <row r="15" spans="1:17">
      <c r="A15" s="3">
        <v>1313</v>
      </c>
      <c r="B15" s="5">
        <v>20019078590</v>
      </c>
      <c r="C15" s="19">
        <f t="shared" si="0"/>
        <v>2.1171725192898645</v>
      </c>
      <c r="D15" t="s">
        <v>44</v>
      </c>
      <c r="E15" t="s">
        <v>277</v>
      </c>
      <c r="F15" s="3" t="s">
        <v>391</v>
      </c>
      <c r="G15" t="s">
        <v>388</v>
      </c>
      <c r="I15" s="33"/>
      <c r="K15" s="12">
        <v>6839.1128269999999</v>
      </c>
      <c r="L15" s="13" t="s">
        <v>145</v>
      </c>
    </row>
    <row r="16" spans="1:17">
      <c r="A16" s="3">
        <v>341</v>
      </c>
      <c r="B16" s="3">
        <v>16116288482</v>
      </c>
      <c r="C16" s="18">
        <f t="shared" si="0"/>
        <v>1.7044222556817568</v>
      </c>
      <c r="D16" t="s">
        <v>4</v>
      </c>
      <c r="E16" s="10" t="s">
        <v>20</v>
      </c>
      <c r="F16" s="3" t="s">
        <v>354</v>
      </c>
      <c r="G16" t="s">
        <v>167</v>
      </c>
      <c r="I16" s="36"/>
      <c r="K16" s="14">
        <v>6900.2429910000001</v>
      </c>
      <c r="M16" s="15" t="s">
        <v>166</v>
      </c>
    </row>
    <row r="17" spans="1:13">
      <c r="A17" s="3">
        <v>1405</v>
      </c>
      <c r="B17" s="5">
        <v>14795075910</v>
      </c>
      <c r="C17" s="19">
        <f t="shared" si="0"/>
        <v>1.5646937992993553</v>
      </c>
      <c r="D17" t="s">
        <v>48</v>
      </c>
      <c r="E17" t="s">
        <v>231</v>
      </c>
      <c r="F17" s="3" t="s">
        <v>391</v>
      </c>
      <c r="G17" t="s">
        <v>388</v>
      </c>
      <c r="I17" s="33"/>
      <c r="K17" s="12">
        <v>6839.1262550000001</v>
      </c>
      <c r="L17" s="13" t="s">
        <v>144</v>
      </c>
    </row>
    <row r="18" spans="1:13">
      <c r="A18" s="3">
        <v>1406</v>
      </c>
      <c r="B18" s="5">
        <v>14795075910</v>
      </c>
      <c r="C18" s="19">
        <f t="shared" si="0"/>
        <v>1.5646937992993553</v>
      </c>
      <c r="D18" t="s">
        <v>49</v>
      </c>
      <c r="E18" t="s">
        <v>232</v>
      </c>
      <c r="F18" s="3" t="s">
        <v>395</v>
      </c>
      <c r="G18" t="s">
        <v>396</v>
      </c>
      <c r="I18" s="33"/>
      <c r="K18" s="12">
        <v>6839.1200550000003</v>
      </c>
      <c r="L18" s="13" t="s">
        <v>146</v>
      </c>
    </row>
    <row r="19" spans="1:13">
      <c r="A19" s="3">
        <v>1411</v>
      </c>
      <c r="B19" s="5">
        <v>14795075910</v>
      </c>
      <c r="C19" s="19">
        <f t="shared" si="0"/>
        <v>1.5646937992993553</v>
      </c>
      <c r="D19" t="s">
        <v>50</v>
      </c>
      <c r="E19" t="s">
        <v>233</v>
      </c>
      <c r="F19" s="3" t="s">
        <v>103</v>
      </c>
      <c r="G19" t="s">
        <v>397</v>
      </c>
      <c r="I19" s="36"/>
      <c r="K19" s="14">
        <v>7097.2928510000002</v>
      </c>
      <c r="M19" s="15" t="s">
        <v>168</v>
      </c>
    </row>
    <row r="20" spans="1:13">
      <c r="A20" s="3">
        <v>1519</v>
      </c>
      <c r="B20" s="5">
        <v>14795075910</v>
      </c>
      <c r="C20" s="19">
        <f t="shared" si="0"/>
        <v>1.5646937992993553</v>
      </c>
      <c r="D20" t="s">
        <v>22</v>
      </c>
      <c r="E20" t="s">
        <v>246</v>
      </c>
      <c r="F20" s="3" t="s">
        <v>102</v>
      </c>
      <c r="G20" t="s">
        <v>388</v>
      </c>
      <c r="I20" s="36"/>
      <c r="K20" s="14">
        <v>7098.2996869999997</v>
      </c>
      <c r="M20" s="15" t="s">
        <v>169</v>
      </c>
    </row>
    <row r="21" spans="1:13">
      <c r="A21" s="3">
        <v>218</v>
      </c>
      <c r="B21" s="3">
        <v>8058144241</v>
      </c>
      <c r="C21" s="18">
        <f t="shared" si="0"/>
        <v>0.85221112784087838</v>
      </c>
      <c r="D21" t="s">
        <v>9</v>
      </c>
      <c r="E21" t="s">
        <v>123</v>
      </c>
      <c r="F21" s="3" t="s">
        <v>354</v>
      </c>
      <c r="G21" t="s">
        <v>353</v>
      </c>
      <c r="I21" s="36"/>
      <c r="K21" s="14">
        <v>6955.1468800000002</v>
      </c>
      <c r="M21" s="15" t="s">
        <v>170</v>
      </c>
    </row>
    <row r="22" spans="1:13">
      <c r="A22" s="3">
        <v>255</v>
      </c>
      <c r="B22" s="3">
        <v>8058144241</v>
      </c>
      <c r="C22" s="18">
        <f t="shared" si="0"/>
        <v>0.85221112784087838</v>
      </c>
      <c r="D22" t="s">
        <v>12</v>
      </c>
      <c r="E22" t="s">
        <v>135</v>
      </c>
      <c r="F22" s="3" t="s">
        <v>358</v>
      </c>
      <c r="G22" t="s">
        <v>359</v>
      </c>
      <c r="I22" s="36"/>
      <c r="K22" s="14">
        <v>6851.275318</v>
      </c>
      <c r="M22" s="15" t="s">
        <v>171</v>
      </c>
    </row>
    <row r="23" spans="1:13">
      <c r="A23" s="3">
        <v>277</v>
      </c>
      <c r="B23" s="3">
        <v>8058144241</v>
      </c>
      <c r="C23" s="18">
        <f t="shared" si="0"/>
        <v>0.85221112784087838</v>
      </c>
      <c r="D23" t="s">
        <v>16</v>
      </c>
      <c r="E23" t="s">
        <v>139</v>
      </c>
      <c r="F23" s="3" t="s">
        <v>354</v>
      </c>
      <c r="G23" t="s">
        <v>366</v>
      </c>
      <c r="I23" s="36"/>
      <c r="K23" s="14">
        <v>6899.2379609999998</v>
      </c>
      <c r="M23" s="15" t="s">
        <v>172</v>
      </c>
    </row>
    <row r="24" spans="1:13">
      <c r="A24" s="3">
        <v>317</v>
      </c>
      <c r="B24" s="3">
        <v>8058144241</v>
      </c>
      <c r="C24" s="18">
        <f t="shared" si="0"/>
        <v>0.85221112784087838</v>
      </c>
      <c r="D24" t="s">
        <v>18</v>
      </c>
      <c r="E24" t="s">
        <v>143</v>
      </c>
      <c r="F24" s="3" t="s">
        <v>362</v>
      </c>
      <c r="G24" t="s">
        <v>369</v>
      </c>
      <c r="I24" s="36"/>
      <c r="K24" s="14">
        <v>6867.2317030000004</v>
      </c>
      <c r="M24" s="15" t="s">
        <v>173</v>
      </c>
    </row>
    <row r="25" spans="1:13">
      <c r="A25" s="3">
        <v>337</v>
      </c>
      <c r="B25" s="3">
        <v>8058144241</v>
      </c>
      <c r="C25" s="18">
        <f t="shared" si="0"/>
        <v>0.85221112784087838</v>
      </c>
      <c r="D25" t="s">
        <v>17</v>
      </c>
      <c r="E25" t="s">
        <v>142</v>
      </c>
      <c r="F25" s="3" t="s">
        <v>363</v>
      </c>
      <c r="G25" t="s">
        <v>365</v>
      </c>
      <c r="I25" s="36"/>
      <c r="K25" s="14">
        <v>6639.1284530000003</v>
      </c>
      <c r="M25" s="15" t="s">
        <v>174</v>
      </c>
    </row>
    <row r="26" spans="1:13">
      <c r="A26" s="3">
        <v>920</v>
      </c>
      <c r="B26" s="3">
        <v>7879418935</v>
      </c>
      <c r="C26" s="18">
        <f t="shared" si="0"/>
        <v>0.83330954330172347</v>
      </c>
      <c r="D26" t="s">
        <v>21</v>
      </c>
      <c r="E26" t="s">
        <v>196</v>
      </c>
      <c r="F26" s="3" t="s">
        <v>206</v>
      </c>
      <c r="G26" t="s">
        <v>372</v>
      </c>
      <c r="I26" s="36"/>
      <c r="K26" s="14">
        <v>6884.2438099999999</v>
      </c>
      <c r="L26" s="15"/>
      <c r="M26" s="15" t="s">
        <v>147</v>
      </c>
    </row>
    <row r="27" spans="1:13">
      <c r="A27" s="3">
        <v>978</v>
      </c>
      <c r="B27" s="3">
        <v>7879418935</v>
      </c>
      <c r="C27" s="18">
        <f t="shared" si="0"/>
        <v>0.83330954330172347</v>
      </c>
      <c r="D27" t="s">
        <v>26</v>
      </c>
      <c r="E27" t="s">
        <v>33</v>
      </c>
      <c r="F27" s="3" t="s">
        <v>380</v>
      </c>
      <c r="G27" t="s">
        <v>377</v>
      </c>
      <c r="I27" s="36"/>
      <c r="K27" s="14">
        <v>6921.1930300000004</v>
      </c>
      <c r="M27" s="15" t="s">
        <v>175</v>
      </c>
    </row>
    <row r="28" spans="1:13">
      <c r="A28" s="3">
        <v>1029</v>
      </c>
      <c r="B28" s="3">
        <v>7879418935</v>
      </c>
      <c r="C28" s="18">
        <f t="shared" si="0"/>
        <v>0.83330954330172347</v>
      </c>
      <c r="D28" t="s">
        <v>34</v>
      </c>
      <c r="E28" t="s">
        <v>337</v>
      </c>
      <c r="F28" s="3" t="s">
        <v>381</v>
      </c>
      <c r="G28" t="s">
        <v>382</v>
      </c>
      <c r="I28" s="36"/>
      <c r="K28" s="14">
        <v>6753.2011149999998</v>
      </c>
      <c r="M28" s="15" t="s">
        <v>177</v>
      </c>
    </row>
    <row r="29" spans="1:13">
      <c r="A29" s="3">
        <v>1085</v>
      </c>
      <c r="B29" s="3">
        <v>7879418935</v>
      </c>
      <c r="C29" s="18">
        <f t="shared" si="0"/>
        <v>0.83330954330172347</v>
      </c>
      <c r="D29" t="s">
        <v>24</v>
      </c>
      <c r="E29" t="s">
        <v>205</v>
      </c>
      <c r="F29" s="3" t="s">
        <v>206</v>
      </c>
      <c r="G29" t="s">
        <v>207</v>
      </c>
      <c r="I29" s="36"/>
      <c r="K29" s="14">
        <v>6883.2444690000002</v>
      </c>
      <c r="M29" s="15" t="s">
        <v>178</v>
      </c>
    </row>
    <row r="30" spans="1:13">
      <c r="A30" s="3">
        <v>1790</v>
      </c>
      <c r="B30" s="3">
        <v>7333845191</v>
      </c>
      <c r="C30" s="18">
        <f t="shared" si="0"/>
        <v>0.77561089684054862</v>
      </c>
      <c r="D30" t="s">
        <v>55</v>
      </c>
      <c r="E30" t="s">
        <v>322</v>
      </c>
      <c r="F30" s="3" t="s">
        <v>328</v>
      </c>
      <c r="G30" t="s">
        <v>405</v>
      </c>
      <c r="I30" s="36"/>
      <c r="K30" s="14">
        <v>6728.1572399999995</v>
      </c>
      <c r="M30" s="15" t="s">
        <v>179</v>
      </c>
    </row>
    <row r="31" spans="1:13">
      <c r="A31" s="3">
        <v>406</v>
      </c>
      <c r="B31" s="3">
        <v>5670441576</v>
      </c>
      <c r="C31" s="18">
        <f t="shared" si="0"/>
        <v>0.59969308891882966</v>
      </c>
      <c r="D31" t="s">
        <v>5</v>
      </c>
      <c r="E31" t="s">
        <v>155</v>
      </c>
      <c r="F31" s="3" t="s">
        <v>362</v>
      </c>
      <c r="G31" t="s">
        <v>368</v>
      </c>
      <c r="I31" s="36"/>
      <c r="K31" s="14">
        <v>6921.204103</v>
      </c>
      <c r="M31" s="15" t="s">
        <v>180</v>
      </c>
    </row>
    <row r="32" spans="1:13">
      <c r="A32" s="3">
        <v>1233</v>
      </c>
      <c r="B32" s="3">
        <v>5119081726</v>
      </c>
      <c r="C32" s="18">
        <f t="shared" si="0"/>
        <v>0.54138251696059336</v>
      </c>
      <c r="D32" t="s">
        <v>45</v>
      </c>
      <c r="E32" t="s">
        <v>393</v>
      </c>
      <c r="F32" s="3" t="s">
        <v>78</v>
      </c>
      <c r="G32" t="s">
        <v>383</v>
      </c>
      <c r="I32" s="36"/>
      <c r="K32" s="14">
        <v>6419.9468530000004</v>
      </c>
      <c r="M32" s="15" t="s">
        <v>181</v>
      </c>
    </row>
    <row r="33" spans="1:16">
      <c r="A33" s="3">
        <v>1556</v>
      </c>
      <c r="B33" s="3">
        <v>3832285218</v>
      </c>
      <c r="C33" s="18">
        <f t="shared" si="0"/>
        <v>0.40529382574497236</v>
      </c>
      <c r="D33" t="s">
        <v>49</v>
      </c>
      <c r="E33" t="s">
        <v>247</v>
      </c>
      <c r="F33" s="3" t="s">
        <v>102</v>
      </c>
      <c r="G33" t="s">
        <v>388</v>
      </c>
      <c r="I33" s="36"/>
      <c r="K33" s="14">
        <v>6924.2318610000002</v>
      </c>
      <c r="M33" s="15" t="s">
        <v>182</v>
      </c>
    </row>
    <row r="34" spans="1:16">
      <c r="A34" s="3">
        <v>1488</v>
      </c>
      <c r="B34" s="3">
        <v>3213581894</v>
      </c>
      <c r="C34" s="18">
        <f t="shared" si="0"/>
        <v>0.33986116013665513</v>
      </c>
      <c r="D34" t="s">
        <v>53</v>
      </c>
      <c r="E34" t="s">
        <v>99</v>
      </c>
      <c r="F34" s="24" t="s">
        <v>100</v>
      </c>
      <c r="I34" s="36"/>
      <c r="K34" s="14">
        <v>7057.2753000000002</v>
      </c>
      <c r="M34" s="15" t="s">
        <v>183</v>
      </c>
    </row>
    <row r="35" spans="1:16">
      <c r="A35" s="3">
        <v>1652</v>
      </c>
      <c r="B35" s="3">
        <v>2726073389</v>
      </c>
      <c r="C35" s="18">
        <f t="shared" si="0"/>
        <v>0.28830336215579982</v>
      </c>
      <c r="D35" t="s">
        <v>10</v>
      </c>
      <c r="E35" t="s">
        <v>110</v>
      </c>
      <c r="F35" s="3" t="s">
        <v>108</v>
      </c>
      <c r="G35" t="s">
        <v>79</v>
      </c>
      <c r="I35" s="36"/>
      <c r="K35" s="14">
        <v>7057.2684639999998</v>
      </c>
      <c r="M35" s="15" t="s">
        <v>184</v>
      </c>
    </row>
    <row r="36" spans="1:16">
      <c r="A36" s="3">
        <v>1902</v>
      </c>
      <c r="B36" s="3">
        <v>2726073389</v>
      </c>
      <c r="C36" s="18">
        <f t="shared" ref="C36:C67" si="1">(B36*100)/$B$149</f>
        <v>0.28830336215579982</v>
      </c>
      <c r="D36" t="s">
        <v>25</v>
      </c>
      <c r="E36" t="s">
        <v>295</v>
      </c>
      <c r="F36" s="3" t="s">
        <v>83</v>
      </c>
      <c r="G36" t="s">
        <v>79</v>
      </c>
      <c r="I36" s="36"/>
      <c r="K36" s="14">
        <v>7432.5020590000004</v>
      </c>
      <c r="M36" s="15" t="s">
        <v>185</v>
      </c>
    </row>
    <row r="37" spans="1:16">
      <c r="A37" s="3">
        <v>1434</v>
      </c>
      <c r="B37" s="3">
        <v>2626630464</v>
      </c>
      <c r="C37" s="18">
        <f t="shared" si="1"/>
        <v>0.27778650309551461</v>
      </c>
      <c r="D37" t="s">
        <v>25</v>
      </c>
      <c r="E37" t="s">
        <v>90</v>
      </c>
      <c r="F37" s="3" t="s">
        <v>89</v>
      </c>
      <c r="G37" t="s">
        <v>79</v>
      </c>
      <c r="I37" s="37"/>
      <c r="K37" s="20">
        <v>7567.6243379999996</v>
      </c>
      <c r="N37" s="21" t="s">
        <v>188</v>
      </c>
    </row>
    <row r="38" spans="1:16">
      <c r="A38" s="3">
        <v>1205</v>
      </c>
      <c r="B38" s="3">
        <v>2559540863</v>
      </c>
      <c r="C38" s="18">
        <f t="shared" si="1"/>
        <v>0.27069125848029668</v>
      </c>
      <c r="D38" t="s">
        <v>30</v>
      </c>
      <c r="E38" t="s">
        <v>218</v>
      </c>
      <c r="F38" s="3" t="s">
        <v>78</v>
      </c>
      <c r="G38" t="s">
        <v>383</v>
      </c>
      <c r="I38" s="37"/>
      <c r="K38" s="20">
        <v>7567.6309430000001</v>
      </c>
      <c r="N38" s="21" t="s">
        <v>190</v>
      </c>
    </row>
    <row r="39" spans="1:16">
      <c r="A39" s="3">
        <v>1216</v>
      </c>
      <c r="B39" s="3">
        <v>2559540863</v>
      </c>
      <c r="C39" s="18">
        <f t="shared" si="1"/>
        <v>0.27069125848029668</v>
      </c>
      <c r="D39" t="s">
        <v>22</v>
      </c>
      <c r="E39" t="s">
        <v>222</v>
      </c>
      <c r="F39" s="3" t="s">
        <v>102</v>
      </c>
      <c r="G39" t="s">
        <v>388</v>
      </c>
      <c r="I39" s="36"/>
      <c r="K39" s="14">
        <v>6887.245285</v>
      </c>
      <c r="M39" s="15" t="s">
        <v>186</v>
      </c>
    </row>
    <row r="40" spans="1:16">
      <c r="A40" s="3">
        <v>1218</v>
      </c>
      <c r="B40" s="3">
        <v>2559540863</v>
      </c>
      <c r="C40" s="18">
        <f t="shared" si="1"/>
        <v>0.27069125848029668</v>
      </c>
      <c r="D40" t="s">
        <v>38</v>
      </c>
      <c r="E40" t="s">
        <v>223</v>
      </c>
      <c r="F40" s="3" t="s">
        <v>389</v>
      </c>
      <c r="G40" t="s">
        <v>390</v>
      </c>
      <c r="I40" s="37"/>
      <c r="K40" s="20">
        <v>7353.4904479999996</v>
      </c>
      <c r="N40" s="21" t="s">
        <v>197</v>
      </c>
    </row>
    <row r="41" spans="1:16">
      <c r="A41" s="3">
        <v>1336</v>
      </c>
      <c r="B41" s="3">
        <v>2528572440</v>
      </c>
      <c r="C41" s="18">
        <f t="shared" si="1"/>
        <v>0.26741610803585536</v>
      </c>
      <c r="D41" t="s">
        <v>25</v>
      </c>
      <c r="E41" t="s">
        <v>279</v>
      </c>
      <c r="F41" s="3" t="s">
        <v>391</v>
      </c>
      <c r="G41" t="s">
        <v>388</v>
      </c>
      <c r="I41" s="38"/>
      <c r="K41" s="27">
        <v>6965.4244420000005</v>
      </c>
      <c r="N41" s="21"/>
      <c r="P41" s="28" t="s">
        <v>280</v>
      </c>
    </row>
    <row r="42" spans="1:16">
      <c r="A42" s="3">
        <v>1444</v>
      </c>
      <c r="B42" s="3">
        <v>2360474188</v>
      </c>
      <c r="C42" s="18">
        <f t="shared" si="1"/>
        <v>0.24963841671629389</v>
      </c>
      <c r="D42" t="s">
        <v>6</v>
      </c>
      <c r="E42" t="s">
        <v>92</v>
      </c>
      <c r="F42" s="3" t="s">
        <v>91</v>
      </c>
      <c r="G42" t="s">
        <v>93</v>
      </c>
      <c r="I42" s="37"/>
      <c r="K42" s="20">
        <v>7684.7245650000004</v>
      </c>
      <c r="N42" s="21" t="s">
        <v>199</v>
      </c>
    </row>
    <row r="43" spans="1:16">
      <c r="A43" s="3">
        <v>2893</v>
      </c>
      <c r="B43" s="3">
        <v>2335122925</v>
      </c>
      <c r="C43" s="18">
        <f t="shared" si="1"/>
        <v>0.24695732442168145</v>
      </c>
      <c r="D43" t="s">
        <v>67</v>
      </c>
      <c r="E43" t="s">
        <v>68</v>
      </c>
      <c r="F43" s="3" t="s">
        <v>351</v>
      </c>
      <c r="I43" s="39"/>
      <c r="K43" s="8">
        <v>6966.4199369999997</v>
      </c>
      <c r="N43" s="21"/>
    </row>
    <row r="44" spans="1:16">
      <c r="A44" s="3">
        <v>1564</v>
      </c>
      <c r="B44" s="3">
        <v>2181676649</v>
      </c>
      <c r="C44" s="18">
        <f t="shared" si="1"/>
        <v>0.2307291929782668</v>
      </c>
      <c r="D44" t="s">
        <v>50</v>
      </c>
      <c r="E44" t="s">
        <v>248</v>
      </c>
      <c r="F44" s="3" t="s">
        <v>103</v>
      </c>
      <c r="G44" t="s">
        <v>397</v>
      </c>
      <c r="I44" s="37"/>
      <c r="K44" s="20">
        <v>7684.7158369999997</v>
      </c>
      <c r="N44" s="21" t="s">
        <v>198</v>
      </c>
    </row>
    <row r="45" spans="1:16">
      <c r="A45" s="3">
        <v>1569</v>
      </c>
      <c r="B45" s="3">
        <v>2181676649</v>
      </c>
      <c r="C45" s="18">
        <f t="shared" si="1"/>
        <v>0.2307291929782668</v>
      </c>
      <c r="D45" t="s">
        <v>49</v>
      </c>
      <c r="E45" t="s">
        <v>249</v>
      </c>
      <c r="F45" s="3" t="s">
        <v>103</v>
      </c>
      <c r="G45" t="s">
        <v>397</v>
      </c>
      <c r="I45" s="37"/>
      <c r="K45" s="20">
        <v>6966.4171770000003</v>
      </c>
      <c r="N45" s="21" t="s">
        <v>200</v>
      </c>
    </row>
    <row r="46" spans="1:16">
      <c r="A46" s="3">
        <v>1586</v>
      </c>
      <c r="B46" s="3">
        <v>2181676649</v>
      </c>
      <c r="C46" s="18">
        <f t="shared" si="1"/>
        <v>0.2307291929782668</v>
      </c>
      <c r="D46" t="s">
        <v>22</v>
      </c>
      <c r="E46" s="11" t="s">
        <v>296</v>
      </c>
      <c r="F46" s="3" t="s">
        <v>102</v>
      </c>
      <c r="G46" t="s">
        <v>388</v>
      </c>
      <c r="K46" s="8">
        <v>6966.4248200000002</v>
      </c>
      <c r="N46" s="21"/>
    </row>
    <row r="47" spans="1:16">
      <c r="A47" s="3">
        <v>1329</v>
      </c>
      <c r="B47" s="3">
        <v>2032491817</v>
      </c>
      <c r="C47" s="18">
        <f t="shared" si="1"/>
        <v>0.21495174222371261</v>
      </c>
      <c r="D47" t="s">
        <v>44</v>
      </c>
      <c r="E47" t="s">
        <v>278</v>
      </c>
      <c r="F47" s="3" t="s">
        <v>391</v>
      </c>
      <c r="G47" t="s">
        <v>388</v>
      </c>
      <c r="I47" s="37"/>
      <c r="K47" s="20">
        <v>7503.5235190000003</v>
      </c>
      <c r="N47" s="21" t="s">
        <v>201</v>
      </c>
    </row>
    <row r="48" spans="1:16">
      <c r="A48" s="3">
        <v>1344</v>
      </c>
      <c r="B48" s="3">
        <v>2032491817</v>
      </c>
      <c r="C48" s="18">
        <f t="shared" si="1"/>
        <v>0.21495174222371261</v>
      </c>
      <c r="D48" t="s">
        <v>7</v>
      </c>
      <c r="E48" t="s">
        <v>88</v>
      </c>
      <c r="F48" s="3" t="s">
        <v>85</v>
      </c>
      <c r="G48" t="s">
        <v>394</v>
      </c>
      <c r="I48" s="37"/>
      <c r="K48" s="20">
        <v>7702.7329559999998</v>
      </c>
      <c r="N48" s="21" t="s">
        <v>202</v>
      </c>
    </row>
    <row r="49" spans="1:16">
      <c r="A49" s="3">
        <v>1605</v>
      </c>
      <c r="B49" s="3">
        <v>1916142609</v>
      </c>
      <c r="C49" s="18">
        <f t="shared" si="1"/>
        <v>0.20264691287248618</v>
      </c>
      <c r="D49" t="s">
        <v>22</v>
      </c>
      <c r="E49" t="s">
        <v>252</v>
      </c>
      <c r="F49" s="3" t="s">
        <v>102</v>
      </c>
      <c r="G49" t="s">
        <v>388</v>
      </c>
      <c r="I49" s="37"/>
      <c r="K49" s="20">
        <v>7505.5378620000001</v>
      </c>
      <c r="N49" s="21" t="s">
        <v>208</v>
      </c>
    </row>
    <row r="50" spans="1:16">
      <c r="A50" s="3">
        <v>441</v>
      </c>
      <c r="B50" s="3">
        <v>1806792690</v>
      </c>
      <c r="C50" s="18">
        <f t="shared" si="1"/>
        <v>0.19108231251125785</v>
      </c>
      <c r="D50" t="s">
        <v>8</v>
      </c>
      <c r="E50" t="s">
        <v>157</v>
      </c>
      <c r="F50" s="3" t="s">
        <v>371</v>
      </c>
      <c r="G50" t="s">
        <v>368</v>
      </c>
      <c r="K50" s="8">
        <v>7702.7259940000004</v>
      </c>
    </row>
    <row r="51" spans="1:16">
      <c r="A51" s="3">
        <v>495</v>
      </c>
      <c r="B51" s="3">
        <v>1806792690</v>
      </c>
      <c r="C51" s="18">
        <f t="shared" si="1"/>
        <v>0.19108231251125785</v>
      </c>
      <c r="D51" t="s">
        <v>19</v>
      </c>
      <c r="E51" t="s">
        <v>159</v>
      </c>
      <c r="F51" s="3" t="s">
        <v>371</v>
      </c>
      <c r="G51" t="s">
        <v>368</v>
      </c>
      <c r="I51" s="37"/>
      <c r="K51" s="20">
        <v>7701.7344080000003</v>
      </c>
      <c r="N51" s="21" t="s">
        <v>338</v>
      </c>
    </row>
    <row r="52" spans="1:16">
      <c r="A52" s="3">
        <v>1451</v>
      </c>
      <c r="B52" s="3">
        <v>1359673727</v>
      </c>
      <c r="C52" s="18">
        <f t="shared" si="1"/>
        <v>0.1437960212336041</v>
      </c>
      <c r="D52" t="s">
        <v>48</v>
      </c>
      <c r="E52" t="s">
        <v>234</v>
      </c>
      <c r="F52" s="3" t="s">
        <v>398</v>
      </c>
      <c r="G52" t="s">
        <v>399</v>
      </c>
      <c r="I52" s="40"/>
      <c r="K52" s="22">
        <v>7051.6530819999998</v>
      </c>
      <c r="O52" s="23" t="s">
        <v>204</v>
      </c>
    </row>
    <row r="53" spans="1:16">
      <c r="A53" s="3">
        <v>1468</v>
      </c>
      <c r="B53" s="3">
        <v>1257685042</v>
      </c>
      <c r="C53" s="18">
        <f t="shared" si="1"/>
        <v>0.13300992834777212</v>
      </c>
      <c r="D53" t="s">
        <v>51</v>
      </c>
      <c r="E53" t="s">
        <v>346</v>
      </c>
      <c r="F53" s="24" t="s">
        <v>341</v>
      </c>
      <c r="K53" s="8">
        <v>7450.4775870000003</v>
      </c>
    </row>
    <row r="54" spans="1:16">
      <c r="A54" s="3">
        <v>1484</v>
      </c>
      <c r="B54" s="3">
        <v>1257685042</v>
      </c>
      <c r="C54" s="18">
        <f t="shared" si="1"/>
        <v>0.13300992834777212</v>
      </c>
      <c r="D54" t="s">
        <v>31</v>
      </c>
      <c r="E54" t="s">
        <v>97</v>
      </c>
      <c r="F54" s="6" t="s">
        <v>98</v>
      </c>
      <c r="G54" t="s">
        <v>400</v>
      </c>
      <c r="I54" s="37"/>
      <c r="K54" s="20">
        <v>7702.7331610000001</v>
      </c>
      <c r="N54" s="25" t="s">
        <v>339</v>
      </c>
    </row>
    <row r="55" spans="1:16">
      <c r="A55" s="3">
        <v>1392</v>
      </c>
      <c r="B55" s="3">
        <v>1213742068</v>
      </c>
      <c r="C55" s="18">
        <f t="shared" si="1"/>
        <v>0.12836261870510243</v>
      </c>
      <c r="D55" t="s">
        <v>22</v>
      </c>
      <c r="E55" t="s">
        <v>229</v>
      </c>
      <c r="F55" s="3" t="s">
        <v>391</v>
      </c>
      <c r="G55" t="s">
        <v>388</v>
      </c>
      <c r="I55" s="40"/>
      <c r="K55" s="26">
        <v>6820.5953790000003</v>
      </c>
      <c r="O55" s="23" t="s">
        <v>210</v>
      </c>
    </row>
    <row r="56" spans="1:16">
      <c r="A56" s="3">
        <v>2069</v>
      </c>
      <c r="B56" s="3">
        <v>1119740030</v>
      </c>
      <c r="C56" s="18">
        <f t="shared" si="1"/>
        <v>0.11842117556044862</v>
      </c>
      <c r="D56" t="s">
        <v>44</v>
      </c>
      <c r="E56" t="s">
        <v>298</v>
      </c>
      <c r="F56" s="3" t="s">
        <v>404</v>
      </c>
      <c r="G56" t="s">
        <v>403</v>
      </c>
      <c r="I56" s="40"/>
      <c r="K56" s="26">
        <v>6875.5460119999998</v>
      </c>
      <c r="O56" s="23" t="s">
        <v>212</v>
      </c>
    </row>
    <row r="57" spans="1:16">
      <c r="A57" s="3">
        <v>2240</v>
      </c>
      <c r="B57" s="3">
        <v>1119740030</v>
      </c>
      <c r="C57" s="18">
        <f t="shared" si="1"/>
        <v>0.11842117556044862</v>
      </c>
      <c r="D57" t="s">
        <v>62</v>
      </c>
      <c r="E57" t="s">
        <v>300</v>
      </c>
      <c r="F57" s="3" t="s">
        <v>391</v>
      </c>
      <c r="G57" t="s">
        <v>407</v>
      </c>
      <c r="I57" s="38"/>
      <c r="K57" s="27">
        <v>6820.6280450000004</v>
      </c>
      <c r="P57" s="28" t="s">
        <v>332</v>
      </c>
    </row>
    <row r="58" spans="1:16">
      <c r="A58" s="3">
        <v>1162</v>
      </c>
      <c r="B58" s="3">
        <v>1028289880</v>
      </c>
      <c r="C58" s="18">
        <f t="shared" si="1"/>
        <v>0.10874961432477559</v>
      </c>
      <c r="D58" t="s">
        <v>40</v>
      </c>
      <c r="E58" t="s">
        <v>333</v>
      </c>
      <c r="F58" s="3" t="s">
        <v>98</v>
      </c>
      <c r="G58" t="s">
        <v>387</v>
      </c>
      <c r="I58" s="40"/>
      <c r="K58" s="26">
        <v>6820.5935479999998</v>
      </c>
      <c r="O58" s="23" t="s">
        <v>214</v>
      </c>
    </row>
    <row r="59" spans="1:16">
      <c r="A59" s="3">
        <v>1168</v>
      </c>
      <c r="B59" s="3">
        <v>1028289880</v>
      </c>
      <c r="C59" s="18">
        <f t="shared" si="1"/>
        <v>0.10874961432477559</v>
      </c>
      <c r="D59" t="s">
        <v>41</v>
      </c>
      <c r="E59" t="s">
        <v>334</v>
      </c>
      <c r="F59" s="3" t="s">
        <v>98</v>
      </c>
      <c r="G59" t="s">
        <v>387</v>
      </c>
      <c r="I59" s="40"/>
      <c r="K59" s="26">
        <v>6837.6021360000004</v>
      </c>
      <c r="O59" s="23" t="s">
        <v>215</v>
      </c>
    </row>
    <row r="60" spans="1:16">
      <c r="A60" s="3">
        <v>1178</v>
      </c>
      <c r="B60" s="3">
        <v>1028289880</v>
      </c>
      <c r="C60" s="18">
        <f t="shared" si="1"/>
        <v>0.10874961432477559</v>
      </c>
      <c r="D60" t="s">
        <v>42</v>
      </c>
      <c r="E60" t="s">
        <v>335</v>
      </c>
      <c r="F60" s="3" t="s">
        <v>98</v>
      </c>
      <c r="G60" t="s">
        <v>387</v>
      </c>
      <c r="I60" s="40"/>
      <c r="K60" s="26">
        <v>6821.5914720000001</v>
      </c>
      <c r="O60" s="23" t="s">
        <v>217</v>
      </c>
    </row>
    <row r="61" spans="1:16">
      <c r="A61" s="3">
        <v>2359</v>
      </c>
      <c r="B61" s="3">
        <v>994472010.60000002</v>
      </c>
      <c r="C61" s="18">
        <f t="shared" si="1"/>
        <v>0.10517311286729199</v>
      </c>
      <c r="D61" t="s">
        <v>27</v>
      </c>
      <c r="E61" t="s">
        <v>350</v>
      </c>
      <c r="F61" s="3" t="s">
        <v>116</v>
      </c>
      <c r="K61" s="8">
        <v>6741.1566460000004</v>
      </c>
    </row>
    <row r="62" spans="1:16">
      <c r="A62" s="3">
        <v>706</v>
      </c>
      <c r="B62" s="3">
        <v>970358804.89999998</v>
      </c>
      <c r="C62" s="18">
        <f t="shared" si="1"/>
        <v>0.10262295471538158</v>
      </c>
      <c r="D62" t="s">
        <v>21</v>
      </c>
      <c r="E62" t="s">
        <v>187</v>
      </c>
      <c r="F62" s="3" t="s">
        <v>206</v>
      </c>
      <c r="G62" t="s">
        <v>372</v>
      </c>
      <c r="I62" s="41"/>
      <c r="K62" s="31">
        <v>7748.5517540000001</v>
      </c>
    </row>
    <row r="63" spans="1:16">
      <c r="A63" s="3">
        <v>710</v>
      </c>
      <c r="B63" s="3">
        <v>970358804.89999998</v>
      </c>
      <c r="C63" s="18">
        <f t="shared" si="1"/>
        <v>0.10262295471538158</v>
      </c>
      <c r="D63" t="s">
        <v>24</v>
      </c>
      <c r="E63" t="s">
        <v>189</v>
      </c>
      <c r="F63" s="3" t="s">
        <v>206</v>
      </c>
      <c r="G63" t="s">
        <v>372</v>
      </c>
      <c r="I63" s="41"/>
      <c r="K63" s="31">
        <v>7748.5479189999996</v>
      </c>
    </row>
    <row r="64" spans="1:16">
      <c r="A64" s="3">
        <v>1404</v>
      </c>
      <c r="B64" s="3">
        <v>965537901.20000005</v>
      </c>
      <c r="C64" s="18">
        <f t="shared" si="1"/>
        <v>0.10211310683272821</v>
      </c>
      <c r="D64" t="s">
        <v>22</v>
      </c>
      <c r="E64" t="s">
        <v>230</v>
      </c>
      <c r="F64" s="3" t="s">
        <v>391</v>
      </c>
      <c r="G64" t="s">
        <v>388</v>
      </c>
      <c r="I64" s="41"/>
      <c r="K64" s="31">
        <v>7748.5508989999998</v>
      </c>
    </row>
    <row r="65" spans="1:16">
      <c r="A65" s="3">
        <v>1763</v>
      </c>
      <c r="B65" s="3">
        <v>915441154.29999995</v>
      </c>
      <c r="C65" s="18">
        <f t="shared" si="1"/>
        <v>9.6814988072383229E-2</v>
      </c>
      <c r="D65" t="s">
        <v>56</v>
      </c>
      <c r="E65" t="s">
        <v>114</v>
      </c>
      <c r="F65" s="3" t="s">
        <v>115</v>
      </c>
      <c r="G65" t="s">
        <v>113</v>
      </c>
      <c r="K65" s="8">
        <v>6960.1027029999996</v>
      </c>
    </row>
    <row r="66" spans="1:16">
      <c r="A66" s="3">
        <v>789</v>
      </c>
      <c r="B66" s="3">
        <v>819847712.89999998</v>
      </c>
      <c r="C66" s="18">
        <f t="shared" si="1"/>
        <v>8.6705241699864183E-2</v>
      </c>
      <c r="D66" t="s">
        <v>21</v>
      </c>
      <c r="E66" t="s">
        <v>192</v>
      </c>
      <c r="F66" s="3" t="s">
        <v>206</v>
      </c>
      <c r="G66" t="s">
        <v>372</v>
      </c>
      <c r="K66" s="8">
        <v>6854.2384050000001</v>
      </c>
    </row>
    <row r="67" spans="1:16">
      <c r="A67" s="3">
        <v>825</v>
      </c>
      <c r="B67" s="3">
        <v>819847712.89999998</v>
      </c>
      <c r="C67" s="18">
        <f t="shared" si="1"/>
        <v>8.6705241699864183E-2</v>
      </c>
      <c r="D67" t="s">
        <v>24</v>
      </c>
      <c r="E67" t="s">
        <v>193</v>
      </c>
      <c r="F67" s="3" t="s">
        <v>206</v>
      </c>
      <c r="G67" t="s">
        <v>372</v>
      </c>
      <c r="I67" s="40"/>
      <c r="K67" s="26">
        <v>6883.5579449999996</v>
      </c>
      <c r="O67" s="23" t="s">
        <v>219</v>
      </c>
    </row>
    <row r="68" spans="1:16">
      <c r="A68" s="3">
        <v>1323</v>
      </c>
      <c r="B68" s="3">
        <v>769223453.20000005</v>
      </c>
      <c r="C68" s="18">
        <f t="shared" ref="C68:C99" si="2">(B68*100)/$B$149</f>
        <v>8.1351334377687406E-2</v>
      </c>
      <c r="D68" t="s">
        <v>46</v>
      </c>
      <c r="E68" t="s">
        <v>345</v>
      </c>
      <c r="F68" s="24" t="s">
        <v>340</v>
      </c>
      <c r="K68" s="8">
        <v>6851.6034300000001</v>
      </c>
    </row>
    <row r="69" spans="1:16">
      <c r="A69" s="3">
        <v>1297</v>
      </c>
      <c r="B69" s="3">
        <v>718596792</v>
      </c>
      <c r="C69" s="18">
        <f t="shared" si="2"/>
        <v>7.5997173078296731E-2</v>
      </c>
      <c r="D69" t="s">
        <v>44</v>
      </c>
      <c r="E69" t="s">
        <v>276</v>
      </c>
      <c r="F69" s="3" t="s">
        <v>391</v>
      </c>
      <c r="G69" t="s">
        <v>388</v>
      </c>
      <c r="I69" s="40"/>
      <c r="K69" s="26">
        <v>6866.5529919999999</v>
      </c>
      <c r="O69" s="23" t="s">
        <v>224</v>
      </c>
    </row>
    <row r="70" spans="1:16">
      <c r="A70" s="3">
        <v>1506</v>
      </c>
      <c r="B70" s="3">
        <v>690744556.10000002</v>
      </c>
      <c r="C70" s="18">
        <f t="shared" si="2"/>
        <v>7.3051583540638676E-2</v>
      </c>
      <c r="D70" t="s">
        <v>44</v>
      </c>
      <c r="E70" t="s">
        <v>302</v>
      </c>
      <c r="F70" s="3" t="s">
        <v>83</v>
      </c>
      <c r="G70" t="s">
        <v>403</v>
      </c>
      <c r="I70" s="40"/>
      <c r="K70" s="26">
        <v>6921.5039429999997</v>
      </c>
      <c r="O70" s="23" t="s">
        <v>225</v>
      </c>
    </row>
    <row r="71" spans="1:16">
      <c r="A71" s="3">
        <v>1507</v>
      </c>
      <c r="B71" s="3">
        <v>690744556.10000002</v>
      </c>
      <c r="C71" s="18">
        <f t="shared" si="2"/>
        <v>7.3051583540638676E-2</v>
      </c>
      <c r="D71" t="s">
        <v>25</v>
      </c>
      <c r="E71" t="s">
        <v>106</v>
      </c>
      <c r="F71" s="3" t="s">
        <v>109</v>
      </c>
      <c r="G71" t="s">
        <v>79</v>
      </c>
      <c r="I71" s="40"/>
      <c r="K71" s="26">
        <v>6883.5604830000002</v>
      </c>
      <c r="O71" s="23" t="s">
        <v>226</v>
      </c>
    </row>
    <row r="72" spans="1:16">
      <c r="A72" s="3">
        <v>770</v>
      </c>
      <c r="B72" s="3">
        <v>683602536.79999995</v>
      </c>
      <c r="C72" s="18">
        <f t="shared" si="2"/>
        <v>7.2296259716606567E-2</v>
      </c>
      <c r="D72" t="s">
        <v>10</v>
      </c>
      <c r="E72" t="s">
        <v>316</v>
      </c>
      <c r="F72" s="3" t="s">
        <v>374</v>
      </c>
      <c r="G72" t="s">
        <v>375</v>
      </c>
      <c r="K72" s="26">
        <v>6883.5635089999996</v>
      </c>
      <c r="O72" s="23" t="s">
        <v>227</v>
      </c>
    </row>
    <row r="73" spans="1:16">
      <c r="A73" s="3">
        <v>808</v>
      </c>
      <c r="B73" s="3">
        <v>683602536.79999995</v>
      </c>
      <c r="C73" s="18">
        <f t="shared" si="2"/>
        <v>7.2296259716606567E-2</v>
      </c>
      <c r="D73" t="s">
        <v>26</v>
      </c>
      <c r="E73" t="s">
        <v>352</v>
      </c>
      <c r="F73" s="3" t="s">
        <v>376</v>
      </c>
      <c r="G73" t="s">
        <v>377</v>
      </c>
      <c r="I73" s="38"/>
      <c r="K73" s="27">
        <v>7787.5625170000003</v>
      </c>
      <c r="P73" s="28" t="s">
        <v>281</v>
      </c>
    </row>
    <row r="74" spans="1:16">
      <c r="A74" s="3">
        <v>847</v>
      </c>
      <c r="B74" s="3">
        <v>683602536.79999995</v>
      </c>
      <c r="C74" s="18">
        <f t="shared" si="2"/>
        <v>7.2296259716606567E-2</v>
      </c>
      <c r="D74" t="s">
        <v>21</v>
      </c>
      <c r="E74" t="s">
        <v>194</v>
      </c>
      <c r="F74" s="3" t="s">
        <v>206</v>
      </c>
      <c r="G74" t="s">
        <v>372</v>
      </c>
      <c r="I74" s="38"/>
      <c r="K74" s="27">
        <v>6920.5004159999999</v>
      </c>
      <c r="P74" s="28" t="s">
        <v>282</v>
      </c>
    </row>
    <row r="75" spans="1:16">
      <c r="A75" s="3">
        <v>893</v>
      </c>
      <c r="B75" s="3">
        <v>683602536.79999995</v>
      </c>
      <c r="C75" s="18">
        <f t="shared" si="2"/>
        <v>7.2296259716606567E-2</v>
      </c>
      <c r="D75" t="s">
        <v>28</v>
      </c>
      <c r="E75" t="s">
        <v>29</v>
      </c>
      <c r="F75" s="3" t="s">
        <v>378</v>
      </c>
      <c r="G75" t="s">
        <v>379</v>
      </c>
      <c r="I75" s="38"/>
      <c r="K75" s="27">
        <v>8121.6547780000001</v>
      </c>
      <c r="P75" s="28" t="s">
        <v>283</v>
      </c>
    </row>
    <row r="76" spans="1:16">
      <c r="A76" s="3">
        <v>444</v>
      </c>
      <c r="B76" s="3">
        <v>670665191.5</v>
      </c>
      <c r="C76" s="18">
        <f t="shared" si="2"/>
        <v>7.0928035309145279E-2</v>
      </c>
      <c r="D76" t="s">
        <v>5</v>
      </c>
      <c r="E76" t="s">
        <v>158</v>
      </c>
      <c r="F76" s="3" t="s">
        <v>371</v>
      </c>
      <c r="G76" t="s">
        <v>368</v>
      </c>
      <c r="I76" s="40"/>
      <c r="K76" s="26">
        <v>6883.5530500000004</v>
      </c>
      <c r="O76" s="23" t="s">
        <v>228</v>
      </c>
    </row>
    <row r="77" spans="1:16">
      <c r="A77" s="3">
        <v>252</v>
      </c>
      <c r="B77" s="3">
        <v>638694526.79999995</v>
      </c>
      <c r="C77" s="18">
        <f t="shared" si="2"/>
        <v>6.754689004704105E-2</v>
      </c>
      <c r="D77" t="s">
        <v>11</v>
      </c>
      <c r="E77" t="s">
        <v>126</v>
      </c>
      <c r="F77" s="3" t="s">
        <v>356</v>
      </c>
      <c r="G77" t="s">
        <v>357</v>
      </c>
      <c r="I77" s="38"/>
      <c r="K77" s="27">
        <v>7944.5089829999997</v>
      </c>
      <c r="P77" s="28" t="s">
        <v>285</v>
      </c>
    </row>
    <row r="78" spans="1:16">
      <c r="A78" s="3">
        <v>421</v>
      </c>
      <c r="B78" s="3">
        <v>617868788.70000005</v>
      </c>
      <c r="C78" s="18">
        <f t="shared" si="2"/>
        <v>6.5344407040591773E-2</v>
      </c>
      <c r="D78" t="s">
        <v>5</v>
      </c>
      <c r="E78" t="s">
        <v>156</v>
      </c>
      <c r="F78" s="3" t="s">
        <v>362</v>
      </c>
      <c r="G78" t="s">
        <v>368</v>
      </c>
      <c r="I78" s="38"/>
      <c r="K78" s="27">
        <v>7772.577577</v>
      </c>
      <c r="P78" s="28" t="s">
        <v>286</v>
      </c>
    </row>
    <row r="79" spans="1:16">
      <c r="A79" s="3">
        <v>1463</v>
      </c>
      <c r="B79" s="3">
        <v>599050028</v>
      </c>
      <c r="C79" s="18">
        <f t="shared" si="2"/>
        <v>6.335417742927317E-2</v>
      </c>
      <c r="D79" t="s">
        <v>7</v>
      </c>
      <c r="E79" t="s">
        <v>95</v>
      </c>
      <c r="F79" s="3" t="s">
        <v>94</v>
      </c>
      <c r="G79" t="s">
        <v>403</v>
      </c>
      <c r="I79" s="38"/>
      <c r="K79" s="27">
        <v>7021.1564950000002</v>
      </c>
      <c r="P79" s="28" t="s">
        <v>287</v>
      </c>
    </row>
    <row r="80" spans="1:16">
      <c r="A80" s="3">
        <v>1464</v>
      </c>
      <c r="B80" s="3">
        <v>599050028</v>
      </c>
      <c r="C80" s="18">
        <f t="shared" si="2"/>
        <v>6.335417742927317E-2</v>
      </c>
      <c r="D80" t="s">
        <v>47</v>
      </c>
      <c r="E80" t="s">
        <v>96</v>
      </c>
      <c r="F80" s="3" t="s">
        <v>94</v>
      </c>
      <c r="G80" t="s">
        <v>79</v>
      </c>
      <c r="I80" s="38"/>
      <c r="K80" s="27">
        <v>7812.5161360000002</v>
      </c>
      <c r="P80" s="28" t="s">
        <v>288</v>
      </c>
    </row>
    <row r="81" spans="1:16">
      <c r="A81" s="3">
        <v>1727</v>
      </c>
      <c r="B81" s="3">
        <v>490770662.69999999</v>
      </c>
      <c r="C81" s="18">
        <f t="shared" si="2"/>
        <v>5.1902796408479217E-2</v>
      </c>
      <c r="D81" t="s">
        <v>55</v>
      </c>
      <c r="E81" t="s">
        <v>320</v>
      </c>
      <c r="F81" s="3" t="s">
        <v>328</v>
      </c>
      <c r="G81" t="s">
        <v>405</v>
      </c>
      <c r="I81" s="38"/>
      <c r="K81" s="27">
        <v>7754.5529969999998</v>
      </c>
      <c r="P81" s="28" t="s">
        <v>289</v>
      </c>
    </row>
    <row r="82" spans="1:16">
      <c r="A82" s="3">
        <v>1295</v>
      </c>
      <c r="B82" s="3">
        <v>465301897.60000002</v>
      </c>
      <c r="C82" s="18">
        <f t="shared" si="2"/>
        <v>4.9209277357262549E-2</v>
      </c>
      <c r="D82" t="s">
        <v>44</v>
      </c>
      <c r="E82" t="s">
        <v>275</v>
      </c>
      <c r="F82" s="3" t="s">
        <v>391</v>
      </c>
      <c r="G82" t="s">
        <v>388</v>
      </c>
      <c r="I82" s="38"/>
      <c r="K82" s="27">
        <v>7772.56952</v>
      </c>
      <c r="P82" s="28" t="s">
        <v>290</v>
      </c>
    </row>
    <row r="83" spans="1:16">
      <c r="A83" s="3">
        <v>258</v>
      </c>
      <c r="B83" s="3">
        <v>424923617.30000001</v>
      </c>
      <c r="C83" s="18">
        <f t="shared" si="2"/>
        <v>4.4938961666007582E-2</v>
      </c>
      <c r="D83" t="s">
        <v>13</v>
      </c>
      <c r="E83" t="s">
        <v>137</v>
      </c>
      <c r="F83" s="3" t="s">
        <v>354</v>
      </c>
      <c r="G83" t="s">
        <v>353</v>
      </c>
      <c r="I83" s="38"/>
      <c r="K83" s="27">
        <v>7662.4428779999998</v>
      </c>
      <c r="P83" s="28" t="s">
        <v>291</v>
      </c>
    </row>
    <row r="84" spans="1:16">
      <c r="A84" s="3">
        <v>262</v>
      </c>
      <c r="B84" s="3">
        <v>424923617.30000001</v>
      </c>
      <c r="C84" s="18">
        <f t="shared" si="2"/>
        <v>4.4938961666007582E-2</v>
      </c>
      <c r="D84" t="s">
        <v>14</v>
      </c>
      <c r="E84" t="s">
        <v>360</v>
      </c>
      <c r="F84" s="3" t="s">
        <v>362</v>
      </c>
      <c r="G84" t="s">
        <v>367</v>
      </c>
      <c r="K84" s="8">
        <v>6352.7859079999998</v>
      </c>
    </row>
    <row r="85" spans="1:16">
      <c r="A85" s="3">
        <v>278</v>
      </c>
      <c r="B85" s="3">
        <v>424923617.30000001</v>
      </c>
      <c r="C85" s="18">
        <f t="shared" si="2"/>
        <v>4.4938961666007582E-2</v>
      </c>
      <c r="D85" t="s">
        <v>4</v>
      </c>
      <c r="E85" t="s">
        <v>140</v>
      </c>
      <c r="F85" s="3" t="s">
        <v>363</v>
      </c>
      <c r="G85" t="s">
        <v>364</v>
      </c>
      <c r="I85" s="38"/>
      <c r="K85" s="27">
        <v>7529.4403439999996</v>
      </c>
      <c r="P85" s="28" t="s">
        <v>329</v>
      </c>
    </row>
    <row r="86" spans="1:16">
      <c r="A86" s="3">
        <v>306</v>
      </c>
      <c r="B86" s="3">
        <v>424923617.30000001</v>
      </c>
      <c r="C86" s="18">
        <f t="shared" si="2"/>
        <v>4.4938961666007582E-2</v>
      </c>
      <c r="D86" t="s">
        <v>8</v>
      </c>
      <c r="E86" t="s">
        <v>148</v>
      </c>
      <c r="F86" s="3" t="s">
        <v>362</v>
      </c>
      <c r="G86" t="s">
        <v>368</v>
      </c>
      <c r="I86" s="38"/>
      <c r="K86" s="27">
        <v>7887.5630039999996</v>
      </c>
      <c r="P86" s="28" t="s">
        <v>330</v>
      </c>
    </row>
    <row r="87" spans="1:16">
      <c r="A87" s="43">
        <v>1903</v>
      </c>
      <c r="B87" s="43">
        <v>415192761.69999999</v>
      </c>
      <c r="C87" s="45">
        <f t="shared" si="2"/>
        <v>4.390984836427006E-2</v>
      </c>
      <c r="D87" s="44" t="s">
        <v>57</v>
      </c>
      <c r="E87" s="44" t="s">
        <v>58</v>
      </c>
      <c r="F87" s="43" t="s">
        <v>347</v>
      </c>
      <c r="I87" s="38"/>
      <c r="K87" s="27">
        <v>6796.0494239999998</v>
      </c>
      <c r="P87" s="28" t="s">
        <v>284</v>
      </c>
    </row>
    <row r="88" spans="1:16">
      <c r="A88" s="43">
        <v>1906</v>
      </c>
      <c r="B88" s="43">
        <v>415192761.69999999</v>
      </c>
      <c r="C88" s="45">
        <f t="shared" si="2"/>
        <v>4.390984836427006E-2</v>
      </c>
      <c r="D88" s="44" t="s">
        <v>59</v>
      </c>
      <c r="E88" s="44" t="s">
        <v>60</v>
      </c>
      <c r="F88" s="43" t="s">
        <v>347</v>
      </c>
      <c r="I88" s="38"/>
      <c r="K88" s="27">
        <v>7528.4434440000005</v>
      </c>
      <c r="P88" s="28" t="s">
        <v>284</v>
      </c>
    </row>
    <row r="89" spans="1:16">
      <c r="A89" s="3">
        <v>1723</v>
      </c>
      <c r="B89" s="3">
        <v>399120531</v>
      </c>
      <c r="C89" s="18">
        <f t="shared" si="2"/>
        <v>4.2210085560065648E-2</v>
      </c>
      <c r="D89" t="s">
        <v>55</v>
      </c>
      <c r="E89" t="s">
        <v>319</v>
      </c>
      <c r="F89" s="3" t="s">
        <v>328</v>
      </c>
      <c r="G89" t="s">
        <v>405</v>
      </c>
      <c r="I89" s="40"/>
      <c r="K89" s="26">
        <v>6752.2402869999996</v>
      </c>
      <c r="O89" s="23" t="s">
        <v>235</v>
      </c>
    </row>
    <row r="90" spans="1:16">
      <c r="A90" s="3">
        <v>1822</v>
      </c>
      <c r="B90" s="3">
        <v>397530354.80000001</v>
      </c>
      <c r="C90" s="18">
        <f t="shared" si="2"/>
        <v>4.2041912118099621E-2</v>
      </c>
      <c r="D90" t="s">
        <v>22</v>
      </c>
      <c r="E90" t="s">
        <v>256</v>
      </c>
      <c r="F90" s="3" t="s">
        <v>102</v>
      </c>
      <c r="G90" t="s">
        <v>388</v>
      </c>
      <c r="I90" s="40"/>
      <c r="K90" s="26">
        <v>6806.2039990000003</v>
      </c>
      <c r="O90" s="23" t="s">
        <v>236</v>
      </c>
    </row>
    <row r="91" spans="1:16">
      <c r="A91" s="3">
        <v>1098</v>
      </c>
      <c r="B91" s="3">
        <v>386829388.60000002</v>
      </c>
      <c r="C91" s="18">
        <f t="shared" si="2"/>
        <v>4.0910202111236124E-2</v>
      </c>
      <c r="D91" t="s">
        <v>30</v>
      </c>
      <c r="E91" t="s">
        <v>211</v>
      </c>
      <c r="F91" s="3" t="s">
        <v>78</v>
      </c>
      <c r="G91" t="s">
        <v>383</v>
      </c>
      <c r="I91" s="40"/>
      <c r="K91" s="26">
        <v>6820.3456480000004</v>
      </c>
      <c r="O91" s="23" t="s">
        <v>237</v>
      </c>
    </row>
    <row r="92" spans="1:16">
      <c r="A92" s="3">
        <v>1188</v>
      </c>
      <c r="B92" s="3">
        <v>359543332.69999999</v>
      </c>
      <c r="C92" s="18">
        <f t="shared" si="2"/>
        <v>3.8024490491114699E-2</v>
      </c>
      <c r="D92" t="s">
        <v>82</v>
      </c>
      <c r="E92" t="s">
        <v>343</v>
      </c>
      <c r="F92" s="24" t="s">
        <v>100</v>
      </c>
      <c r="I92" s="40"/>
      <c r="K92" s="26">
        <v>6820.3511900000003</v>
      </c>
      <c r="O92" s="23" t="s">
        <v>238</v>
      </c>
    </row>
    <row r="93" spans="1:16">
      <c r="A93" s="3">
        <v>902</v>
      </c>
      <c r="B93" s="3">
        <v>336000569.5</v>
      </c>
      <c r="C93" s="18">
        <f t="shared" si="2"/>
        <v>3.5534661049109961E-2</v>
      </c>
      <c r="D93" t="s">
        <v>24</v>
      </c>
      <c r="E93" t="s">
        <v>195</v>
      </c>
      <c r="F93" s="3" t="s">
        <v>206</v>
      </c>
      <c r="G93" t="s">
        <v>372</v>
      </c>
      <c r="I93" s="40"/>
      <c r="K93" s="26">
        <v>6821.3548289999999</v>
      </c>
      <c r="O93" s="23" t="s">
        <v>239</v>
      </c>
    </row>
    <row r="94" spans="1:16">
      <c r="A94" s="3">
        <v>944</v>
      </c>
      <c r="B94" s="3">
        <v>336000569.5</v>
      </c>
      <c r="C94" s="18">
        <f t="shared" si="2"/>
        <v>3.5534661049109961E-2</v>
      </c>
      <c r="D94" t="s">
        <v>32</v>
      </c>
      <c r="E94" t="s">
        <v>336</v>
      </c>
      <c r="F94" s="3" t="s">
        <v>206</v>
      </c>
      <c r="G94" t="s">
        <v>372</v>
      </c>
      <c r="I94" s="38"/>
      <c r="K94" s="27">
        <v>7533.4034789999996</v>
      </c>
      <c r="P94" s="28" t="s">
        <v>292</v>
      </c>
    </row>
    <row r="95" spans="1:16">
      <c r="A95" s="3">
        <v>257</v>
      </c>
      <c r="B95" s="3">
        <v>319347263.80000001</v>
      </c>
      <c r="C95" s="18">
        <f t="shared" si="2"/>
        <v>3.3773445065823623E-2</v>
      </c>
      <c r="D95" t="s">
        <v>4</v>
      </c>
      <c r="E95" t="s">
        <v>136</v>
      </c>
      <c r="F95" s="3" t="s">
        <v>354</v>
      </c>
      <c r="G95" t="s">
        <v>71</v>
      </c>
      <c r="K95" s="8">
        <v>6830.9445379999997</v>
      </c>
    </row>
    <row r="96" spans="1:16">
      <c r="A96" s="3">
        <v>266</v>
      </c>
      <c r="B96" s="3">
        <v>319347263.80000001</v>
      </c>
      <c r="C96" s="18">
        <f t="shared" si="2"/>
        <v>3.3773445065823623E-2</v>
      </c>
      <c r="D96" t="s">
        <v>15</v>
      </c>
      <c r="E96" t="s">
        <v>138</v>
      </c>
      <c r="F96" s="3" t="s">
        <v>362</v>
      </c>
      <c r="G96" t="s">
        <v>361</v>
      </c>
      <c r="I96" s="40"/>
      <c r="K96" s="26">
        <v>6809.3724560000001</v>
      </c>
      <c r="O96" s="23" t="s">
        <v>240</v>
      </c>
    </row>
    <row r="97" spans="1:16">
      <c r="A97" s="3">
        <v>293</v>
      </c>
      <c r="B97" s="3">
        <v>319347263.80000001</v>
      </c>
      <c r="C97" s="18">
        <f t="shared" si="2"/>
        <v>3.3773445065823623E-2</v>
      </c>
      <c r="D97" t="s">
        <v>17</v>
      </c>
      <c r="E97" t="s">
        <v>141</v>
      </c>
      <c r="F97" s="3" t="s">
        <v>363</v>
      </c>
      <c r="G97" t="s">
        <v>365</v>
      </c>
      <c r="I97" s="38"/>
      <c r="K97" s="27">
        <v>7245.2518200000004</v>
      </c>
      <c r="P97" s="28" t="s">
        <v>293</v>
      </c>
    </row>
    <row r="98" spans="1:16">
      <c r="A98" s="3">
        <v>480</v>
      </c>
      <c r="B98" s="3">
        <v>309588925.60000002</v>
      </c>
      <c r="C98" s="18">
        <f t="shared" si="2"/>
        <v>3.2741425266406055E-2</v>
      </c>
      <c r="D98" t="s">
        <v>8</v>
      </c>
      <c r="E98" t="s">
        <v>74</v>
      </c>
      <c r="F98" s="3" t="s">
        <v>371</v>
      </c>
      <c r="G98" t="s">
        <v>368</v>
      </c>
      <c r="I98" s="38"/>
      <c r="K98" s="27">
        <v>7245.2471329999998</v>
      </c>
      <c r="P98" s="28" t="s">
        <v>294</v>
      </c>
    </row>
    <row r="99" spans="1:16">
      <c r="A99" s="3">
        <v>1925</v>
      </c>
      <c r="B99" s="3">
        <v>304948375.60000002</v>
      </c>
      <c r="C99" s="18">
        <f t="shared" si="2"/>
        <v>3.2250651183561983E-2</v>
      </c>
      <c r="D99" t="s">
        <v>53</v>
      </c>
      <c r="E99" t="s">
        <v>348</v>
      </c>
      <c r="F99" s="3" t="s">
        <v>100</v>
      </c>
      <c r="K99" s="8">
        <v>7288.288423</v>
      </c>
    </row>
    <row r="100" spans="1:16">
      <c r="A100" s="3">
        <v>1624</v>
      </c>
      <c r="B100" s="3">
        <v>277979224</v>
      </c>
      <c r="C100" s="18">
        <f t="shared" ref="C100:C131" si="3">(B100*100)/$B$149</f>
        <v>2.9398454646174677E-2</v>
      </c>
      <c r="D100" t="s">
        <v>52</v>
      </c>
      <c r="E100" t="s">
        <v>253</v>
      </c>
      <c r="F100" s="3" t="s">
        <v>111</v>
      </c>
      <c r="G100" t="s">
        <v>112</v>
      </c>
      <c r="K100" s="8">
        <v>7288.2908639999996</v>
      </c>
    </row>
    <row r="101" spans="1:16">
      <c r="A101" s="3">
        <v>1626</v>
      </c>
      <c r="B101" s="3">
        <v>277979224</v>
      </c>
      <c r="C101" s="18">
        <f t="shared" si="3"/>
        <v>2.9398454646174677E-2</v>
      </c>
      <c r="D101" t="s">
        <v>22</v>
      </c>
      <c r="E101" t="s">
        <v>254</v>
      </c>
      <c r="F101" s="3" t="s">
        <v>102</v>
      </c>
      <c r="G101" t="s">
        <v>388</v>
      </c>
      <c r="K101" s="8">
        <v>6386.966872</v>
      </c>
    </row>
    <row r="102" spans="1:16">
      <c r="A102" s="3">
        <v>1641</v>
      </c>
      <c r="B102" s="3">
        <v>277979224</v>
      </c>
      <c r="C102" s="18">
        <f t="shared" si="3"/>
        <v>2.9398454646174677E-2</v>
      </c>
      <c r="D102" t="s">
        <v>23</v>
      </c>
      <c r="E102" t="s">
        <v>255</v>
      </c>
      <c r="F102" s="3" t="s">
        <v>102</v>
      </c>
      <c r="G102" t="s">
        <v>388</v>
      </c>
      <c r="I102" s="40"/>
      <c r="K102" s="26">
        <v>6768.2726640000001</v>
      </c>
      <c r="O102" s="23" t="s">
        <v>215</v>
      </c>
    </row>
    <row r="103" spans="1:16">
      <c r="A103" s="3">
        <v>343</v>
      </c>
      <c r="B103" s="3">
        <v>277382422.30000001</v>
      </c>
      <c r="C103" s="18">
        <f t="shared" si="3"/>
        <v>2.933533824683467E-2</v>
      </c>
      <c r="D103" t="s">
        <v>8</v>
      </c>
      <c r="E103" t="s">
        <v>150</v>
      </c>
      <c r="F103" s="3" t="s">
        <v>362</v>
      </c>
      <c r="G103" t="s">
        <v>368</v>
      </c>
      <c r="I103" s="40"/>
      <c r="K103" s="26">
        <v>7066.3340200000002</v>
      </c>
      <c r="O103" s="23" t="s">
        <v>243</v>
      </c>
    </row>
    <row r="104" spans="1:16">
      <c r="A104" s="3">
        <v>374</v>
      </c>
      <c r="B104" s="3">
        <v>277382422.30000001</v>
      </c>
      <c r="C104" s="18">
        <f t="shared" si="3"/>
        <v>2.933533824683467E-2</v>
      </c>
      <c r="D104" t="s">
        <v>19</v>
      </c>
      <c r="E104" t="s">
        <v>151</v>
      </c>
      <c r="F104" s="3" t="s">
        <v>362</v>
      </c>
      <c r="G104" t="s">
        <v>370</v>
      </c>
      <c r="I104" s="40"/>
      <c r="K104" s="26">
        <v>7067.3353500000003</v>
      </c>
      <c r="O104" s="23" t="s">
        <v>244</v>
      </c>
    </row>
    <row r="105" spans="1:16">
      <c r="A105" s="3">
        <v>332</v>
      </c>
      <c r="B105" s="3">
        <v>250713433.40000001</v>
      </c>
      <c r="C105" s="18">
        <f t="shared" si="3"/>
        <v>2.6514886238392533E-2</v>
      </c>
      <c r="D105" t="s">
        <v>19</v>
      </c>
      <c r="E105" t="s">
        <v>149</v>
      </c>
      <c r="F105" s="3" t="s">
        <v>362</v>
      </c>
      <c r="G105" t="s">
        <v>370</v>
      </c>
      <c r="I105" s="38"/>
      <c r="K105" s="27">
        <v>7905.5757729999996</v>
      </c>
      <c r="P105" s="28" t="s">
        <v>305</v>
      </c>
    </row>
    <row r="106" spans="1:16">
      <c r="A106" s="3">
        <v>379</v>
      </c>
      <c r="B106" s="3">
        <v>250713433.40000001</v>
      </c>
      <c r="C106" s="18">
        <f t="shared" si="3"/>
        <v>2.6514886238392533E-2</v>
      </c>
      <c r="D106" t="s">
        <v>8</v>
      </c>
      <c r="E106" t="s">
        <v>154</v>
      </c>
      <c r="F106" s="3" t="s">
        <v>362</v>
      </c>
      <c r="G106" t="s">
        <v>368</v>
      </c>
      <c r="I106" s="38"/>
      <c r="K106" s="27">
        <v>7377.3040149999997</v>
      </c>
      <c r="P106" s="28" t="s">
        <v>308</v>
      </c>
    </row>
    <row r="107" spans="1:16">
      <c r="A107" s="3">
        <v>1095</v>
      </c>
      <c r="B107" s="3">
        <v>249337538.59999999</v>
      </c>
      <c r="C107" s="18">
        <f t="shared" si="3"/>
        <v>2.6369374713129383E-2</v>
      </c>
      <c r="D107" t="s">
        <v>36</v>
      </c>
      <c r="E107" t="s">
        <v>209</v>
      </c>
      <c r="F107" s="3" t="s">
        <v>385</v>
      </c>
      <c r="G107" t="s">
        <v>386</v>
      </c>
      <c r="I107" s="38"/>
      <c r="K107" s="27">
        <v>7378.3032350000003</v>
      </c>
      <c r="P107" s="28" t="s">
        <v>309</v>
      </c>
    </row>
    <row r="108" spans="1:16">
      <c r="A108" s="3">
        <v>1101</v>
      </c>
      <c r="B108" s="3">
        <v>249337538.59999999</v>
      </c>
      <c r="C108" s="18">
        <f t="shared" si="3"/>
        <v>2.6369374713129383E-2</v>
      </c>
      <c r="D108" t="s">
        <v>7</v>
      </c>
      <c r="E108" t="s">
        <v>331</v>
      </c>
      <c r="F108" s="3" t="s">
        <v>391</v>
      </c>
      <c r="G108" t="s">
        <v>394</v>
      </c>
      <c r="I108" s="40"/>
      <c r="K108" s="26">
        <v>6821.3145459999996</v>
      </c>
      <c r="O108" s="23" t="s">
        <v>258</v>
      </c>
    </row>
    <row r="109" spans="1:16">
      <c r="A109" s="3">
        <v>1110</v>
      </c>
      <c r="B109" s="3">
        <v>249337538.59999999</v>
      </c>
      <c r="C109" s="18">
        <f t="shared" si="3"/>
        <v>2.6369374713129383E-2</v>
      </c>
      <c r="D109" t="s">
        <v>30</v>
      </c>
      <c r="E109" t="s">
        <v>213</v>
      </c>
      <c r="F109" s="3" t="s">
        <v>78</v>
      </c>
      <c r="G109" t="s">
        <v>383</v>
      </c>
      <c r="I109" s="40"/>
      <c r="K109" s="26">
        <v>6835.2663990000001</v>
      </c>
      <c r="O109" s="23" t="s">
        <v>259</v>
      </c>
    </row>
    <row r="110" spans="1:16">
      <c r="A110" s="3">
        <v>1138</v>
      </c>
      <c r="B110" s="3">
        <v>249337538.59999999</v>
      </c>
      <c r="C110" s="18">
        <f t="shared" si="3"/>
        <v>2.6369374713129383E-2</v>
      </c>
      <c r="D110" t="s">
        <v>38</v>
      </c>
      <c r="E110" t="s">
        <v>216</v>
      </c>
      <c r="F110" s="3" t="s">
        <v>78</v>
      </c>
      <c r="G110" t="s">
        <v>383</v>
      </c>
      <c r="I110" s="40"/>
      <c r="K110" s="26">
        <v>6853.2953150000003</v>
      </c>
      <c r="O110" s="23" t="s">
        <v>260</v>
      </c>
    </row>
    <row r="111" spans="1:16">
      <c r="A111" s="3">
        <v>1076</v>
      </c>
      <c r="B111" s="3">
        <v>229794473.74000001</v>
      </c>
      <c r="C111" s="18">
        <f t="shared" si="3"/>
        <v>2.4302544330388403E-2</v>
      </c>
      <c r="D111" t="s">
        <v>35</v>
      </c>
      <c r="E111" t="s">
        <v>75</v>
      </c>
      <c r="F111" s="3" t="s">
        <v>76</v>
      </c>
      <c r="G111" t="s">
        <v>384</v>
      </c>
      <c r="I111" s="40"/>
      <c r="K111" s="26">
        <v>6890.2235689999998</v>
      </c>
      <c r="O111" s="23" t="s">
        <v>261</v>
      </c>
    </row>
    <row r="112" spans="1:16">
      <c r="A112" s="3">
        <v>1294</v>
      </c>
      <c r="B112" s="3">
        <v>222751898.90000001</v>
      </c>
      <c r="C112" s="18">
        <f t="shared" si="3"/>
        <v>2.3557737527754724E-2</v>
      </c>
      <c r="D112" t="s">
        <v>7</v>
      </c>
      <c r="E112" t="s">
        <v>303</v>
      </c>
      <c r="F112" s="3" t="s">
        <v>391</v>
      </c>
      <c r="G112" t="s">
        <v>388</v>
      </c>
      <c r="I112" s="40"/>
      <c r="K112" s="26">
        <v>6891.2229719999996</v>
      </c>
      <c r="O112" s="23" t="s">
        <v>262</v>
      </c>
    </row>
    <row r="113" spans="1:17">
      <c r="A113" s="3">
        <v>553</v>
      </c>
      <c r="B113" s="3">
        <v>221005005.09999999</v>
      </c>
      <c r="C113" s="18">
        <f t="shared" si="3"/>
        <v>2.3372989986510478E-2</v>
      </c>
      <c r="D113" t="s">
        <v>19</v>
      </c>
      <c r="E113" t="s">
        <v>162</v>
      </c>
      <c r="F113" s="3" t="s">
        <v>371</v>
      </c>
      <c r="G113" t="s">
        <v>368</v>
      </c>
      <c r="I113" s="40"/>
      <c r="K113" s="26">
        <v>6853.2821409999997</v>
      </c>
      <c r="O113" s="23" t="s">
        <v>263</v>
      </c>
    </row>
    <row r="114" spans="1:17">
      <c r="A114" s="3">
        <v>567</v>
      </c>
      <c r="B114" s="3">
        <v>221005005.09999999</v>
      </c>
      <c r="C114" s="18">
        <f t="shared" si="3"/>
        <v>2.3372989986510478E-2</v>
      </c>
      <c r="D114" t="s">
        <v>8</v>
      </c>
      <c r="E114" t="s">
        <v>163</v>
      </c>
      <c r="F114" s="3" t="s">
        <v>371</v>
      </c>
      <c r="G114" t="s">
        <v>368</v>
      </c>
      <c r="I114" s="40"/>
      <c r="K114" s="26">
        <v>6891.2246809999997</v>
      </c>
      <c r="O114" s="23" t="s">
        <v>264</v>
      </c>
    </row>
    <row r="115" spans="1:17">
      <c r="A115" s="3">
        <v>1211</v>
      </c>
      <c r="B115" s="3">
        <v>201645164.40000001</v>
      </c>
      <c r="C115" s="18">
        <f t="shared" si="3"/>
        <v>2.1325536976942696E-2</v>
      </c>
      <c r="D115" t="s">
        <v>30</v>
      </c>
      <c r="E115" t="s">
        <v>221</v>
      </c>
      <c r="F115" s="3" t="s">
        <v>78</v>
      </c>
      <c r="G115" t="s">
        <v>383</v>
      </c>
      <c r="I115" s="40"/>
      <c r="K115" s="26">
        <v>7117.397164</v>
      </c>
      <c r="O115" s="23" t="s">
        <v>265</v>
      </c>
    </row>
    <row r="116" spans="1:17">
      <c r="A116" s="3">
        <v>1230</v>
      </c>
      <c r="B116" s="3">
        <v>189784387</v>
      </c>
      <c r="C116" s="18">
        <f t="shared" si="3"/>
        <v>2.0071167958118925E-2</v>
      </c>
      <c r="D116" t="s">
        <v>25</v>
      </c>
      <c r="E116" t="s">
        <v>272</v>
      </c>
      <c r="F116" s="3" t="s">
        <v>86</v>
      </c>
      <c r="G116" t="s">
        <v>388</v>
      </c>
      <c r="I116" s="38"/>
      <c r="K116" s="27">
        <v>7117.4104440000001</v>
      </c>
      <c r="P116" s="28" t="s">
        <v>311</v>
      </c>
    </row>
    <row r="117" spans="1:17">
      <c r="A117" s="3">
        <v>1492</v>
      </c>
      <c r="B117" s="3">
        <v>188437858.90000001</v>
      </c>
      <c r="C117" s="18">
        <f t="shared" si="3"/>
        <v>1.9928762188694767E-2</v>
      </c>
      <c r="D117" t="s">
        <v>23</v>
      </c>
      <c r="E117" t="s">
        <v>241</v>
      </c>
      <c r="F117" s="3" t="s">
        <v>103</v>
      </c>
      <c r="G117" t="s">
        <v>401</v>
      </c>
      <c r="I117" s="40"/>
      <c r="K117" s="26">
        <v>6835.2626410000003</v>
      </c>
      <c r="O117" s="23" t="s">
        <v>306</v>
      </c>
    </row>
    <row r="118" spans="1:17">
      <c r="A118" s="3">
        <v>1495</v>
      </c>
      <c r="B118" s="3">
        <v>188437858.90000001</v>
      </c>
      <c r="C118" s="18">
        <f t="shared" si="3"/>
        <v>1.9928762188694767E-2</v>
      </c>
      <c r="D118" t="s">
        <v>52</v>
      </c>
      <c r="E118" t="s">
        <v>242</v>
      </c>
      <c r="F118" s="3" t="s">
        <v>402</v>
      </c>
      <c r="G118" t="s">
        <v>401</v>
      </c>
      <c r="I118" s="40"/>
      <c r="K118" s="26">
        <v>6507.1400480000002</v>
      </c>
      <c r="O118" s="23" t="s">
        <v>266</v>
      </c>
    </row>
    <row r="119" spans="1:17">
      <c r="A119" s="3">
        <v>1186</v>
      </c>
      <c r="B119" s="3">
        <v>151171755.90000001</v>
      </c>
      <c r="C119" s="18">
        <f t="shared" si="3"/>
        <v>1.5987583336835056E-2</v>
      </c>
      <c r="D119" t="s">
        <v>10</v>
      </c>
      <c r="E119" t="s">
        <v>80</v>
      </c>
      <c r="F119" s="3" t="s">
        <v>81</v>
      </c>
      <c r="G119" t="s">
        <v>79</v>
      </c>
      <c r="I119" s="40"/>
      <c r="K119" s="26">
        <v>6508.1456239999998</v>
      </c>
      <c r="O119" s="23" t="s">
        <v>307</v>
      </c>
    </row>
    <row r="120" spans="1:17">
      <c r="A120" s="3">
        <v>1588</v>
      </c>
      <c r="B120" s="3">
        <v>142423427.90000001</v>
      </c>
      <c r="C120" s="18">
        <f t="shared" si="3"/>
        <v>1.5062379934087733E-2</v>
      </c>
      <c r="D120" t="s">
        <v>50</v>
      </c>
      <c r="E120" t="s">
        <v>251</v>
      </c>
      <c r="F120" s="3" t="s">
        <v>102</v>
      </c>
      <c r="G120" t="s">
        <v>388</v>
      </c>
      <c r="K120" s="8">
        <v>5335.3423730000004</v>
      </c>
    </row>
    <row r="121" spans="1:17">
      <c r="A121" s="3">
        <v>1594</v>
      </c>
      <c r="B121" s="3">
        <v>142423427.90000001</v>
      </c>
      <c r="C121" s="18">
        <f t="shared" si="3"/>
        <v>1.5062379934087733E-2</v>
      </c>
      <c r="D121" t="s">
        <v>10</v>
      </c>
      <c r="E121" t="s">
        <v>304</v>
      </c>
      <c r="F121" s="3" t="s">
        <v>404</v>
      </c>
      <c r="G121" t="s">
        <v>79</v>
      </c>
      <c r="I121" s="40"/>
      <c r="K121" s="26">
        <v>6507.1436709999998</v>
      </c>
      <c r="O121" s="23" t="s">
        <v>268</v>
      </c>
    </row>
    <row r="122" spans="1:17">
      <c r="A122" s="3">
        <v>1960</v>
      </c>
      <c r="B122" s="3">
        <v>133102879.8</v>
      </c>
      <c r="C122" s="18">
        <f t="shared" si="3"/>
        <v>1.4076659826475161E-2</v>
      </c>
      <c r="D122" t="s">
        <v>44</v>
      </c>
      <c r="E122" t="s">
        <v>297</v>
      </c>
      <c r="F122" s="3" t="s">
        <v>404</v>
      </c>
      <c r="G122" t="s">
        <v>403</v>
      </c>
      <c r="I122" s="38"/>
      <c r="K122" s="27">
        <v>7906.5791170000002</v>
      </c>
      <c r="P122" s="28" t="s">
        <v>312</v>
      </c>
    </row>
    <row r="123" spans="1:17">
      <c r="A123" s="3">
        <v>1321</v>
      </c>
      <c r="B123" s="3">
        <v>126803383.3</v>
      </c>
      <c r="C123" s="18">
        <f t="shared" si="3"/>
        <v>1.3410439310121081E-2</v>
      </c>
      <c r="D123" t="s">
        <v>25</v>
      </c>
      <c r="E123" t="s">
        <v>84</v>
      </c>
      <c r="F123" s="3" t="s">
        <v>85</v>
      </c>
      <c r="G123" t="s">
        <v>79</v>
      </c>
      <c r="I123" s="40"/>
      <c r="K123" s="26">
        <v>6853.2869270000001</v>
      </c>
      <c r="O123" s="23" t="s">
        <v>245</v>
      </c>
    </row>
    <row r="124" spans="1:17">
      <c r="A124" s="3">
        <v>1159</v>
      </c>
      <c r="B124" s="3">
        <v>120873123.5</v>
      </c>
      <c r="C124" s="18">
        <f t="shared" si="3"/>
        <v>1.2783268432881949E-2</v>
      </c>
      <c r="D124" t="s">
        <v>39</v>
      </c>
      <c r="E124" t="s">
        <v>342</v>
      </c>
      <c r="F124" s="24" t="s">
        <v>100</v>
      </c>
      <c r="I124" s="42"/>
      <c r="K124" s="29">
        <v>7253.1137740000004</v>
      </c>
      <c r="Q124" s="30" t="s">
        <v>324</v>
      </c>
    </row>
    <row r="125" spans="1:17">
      <c r="A125" s="3">
        <v>1339</v>
      </c>
      <c r="B125" s="3">
        <v>110690933.40000001</v>
      </c>
      <c r="C125" s="18">
        <f t="shared" si="3"/>
        <v>1.1706423014198506E-2</v>
      </c>
      <c r="D125" t="s">
        <v>7</v>
      </c>
      <c r="E125" t="s">
        <v>87</v>
      </c>
      <c r="F125" s="3" t="s">
        <v>86</v>
      </c>
      <c r="G125" t="s">
        <v>394</v>
      </c>
      <c r="I125" s="42"/>
      <c r="K125" s="29">
        <v>7197.1716919999999</v>
      </c>
      <c r="Q125" s="30" t="s">
        <v>325</v>
      </c>
    </row>
    <row r="126" spans="1:17">
      <c r="A126" s="3">
        <v>1225</v>
      </c>
      <c r="B126" s="3">
        <v>100822582.2</v>
      </c>
      <c r="C126" s="18">
        <f t="shared" si="3"/>
        <v>1.0662768488471348E-2</v>
      </c>
      <c r="D126" t="s">
        <v>7</v>
      </c>
      <c r="E126" t="s">
        <v>392</v>
      </c>
      <c r="F126" s="3" t="s">
        <v>391</v>
      </c>
      <c r="G126" t="s">
        <v>388</v>
      </c>
      <c r="I126" s="42"/>
      <c r="K126" s="29">
        <v>7201.1850329999997</v>
      </c>
      <c r="Q126" s="30" t="s">
        <v>326</v>
      </c>
    </row>
    <row r="127" spans="1:17">
      <c r="A127" s="3">
        <v>1210</v>
      </c>
      <c r="B127" s="3">
        <v>94633954.090000004</v>
      </c>
      <c r="C127" s="18">
        <f t="shared" si="3"/>
        <v>1.0008273162540528E-2</v>
      </c>
      <c r="D127" t="s">
        <v>30</v>
      </c>
      <c r="E127" t="s">
        <v>220</v>
      </c>
      <c r="F127" s="3" t="s">
        <v>78</v>
      </c>
      <c r="G127" t="s">
        <v>383</v>
      </c>
      <c r="K127" s="8">
        <v>7384.5629259999996</v>
      </c>
    </row>
    <row r="128" spans="1:17">
      <c r="A128" s="3">
        <v>1266</v>
      </c>
      <c r="B128" s="3">
        <v>92853578.109999999</v>
      </c>
      <c r="C128" s="18">
        <f t="shared" si="3"/>
        <v>9.8199846215912632E-3</v>
      </c>
      <c r="D128" t="s">
        <v>25</v>
      </c>
      <c r="E128" t="s">
        <v>273</v>
      </c>
      <c r="F128" s="3" t="s">
        <v>391</v>
      </c>
      <c r="G128" t="s">
        <v>388</v>
      </c>
      <c r="I128" s="42"/>
      <c r="K128" s="8">
        <v>7215.1801150000001</v>
      </c>
    </row>
    <row r="129" spans="1:17">
      <c r="A129" s="3">
        <v>1633</v>
      </c>
      <c r="B129" s="3">
        <v>75337923.439999998</v>
      </c>
      <c r="C129" s="18">
        <f t="shared" si="3"/>
        <v>7.9675685596842308E-3</v>
      </c>
      <c r="D129" t="s">
        <v>54</v>
      </c>
      <c r="E129" t="s">
        <v>121</v>
      </c>
      <c r="F129" s="3" t="s">
        <v>119</v>
      </c>
      <c r="G129" t="s">
        <v>120</v>
      </c>
      <c r="I129" s="40"/>
      <c r="K129" s="26">
        <v>6769.2660599999999</v>
      </c>
      <c r="O129" s="23" t="s">
        <v>270</v>
      </c>
    </row>
    <row r="130" spans="1:17">
      <c r="A130" s="3">
        <v>626</v>
      </c>
      <c r="B130" s="3">
        <v>70747228.900000006</v>
      </c>
      <c r="C130" s="18">
        <f t="shared" si="3"/>
        <v>7.482067077643143E-3</v>
      </c>
      <c r="D130" t="s">
        <v>5</v>
      </c>
      <c r="E130" t="s">
        <v>373</v>
      </c>
      <c r="F130" s="3" t="s">
        <v>371</v>
      </c>
      <c r="G130" t="s">
        <v>368</v>
      </c>
      <c r="I130" s="40"/>
      <c r="K130" s="26">
        <v>6851.2908690000004</v>
      </c>
      <c r="O130" s="23" t="s">
        <v>310</v>
      </c>
    </row>
    <row r="131" spans="1:17">
      <c r="A131" s="3">
        <v>545</v>
      </c>
      <c r="B131" s="3">
        <v>57195323.840000004</v>
      </c>
      <c r="C131" s="18">
        <f t="shared" si="3"/>
        <v>6.0488482185399343E-3</v>
      </c>
      <c r="D131" t="s">
        <v>8</v>
      </c>
      <c r="E131" t="s">
        <v>161</v>
      </c>
      <c r="F131" s="3" t="s">
        <v>371</v>
      </c>
      <c r="G131" t="s">
        <v>368</v>
      </c>
      <c r="I131" s="38"/>
      <c r="K131" s="27">
        <v>7907.5787030000001</v>
      </c>
    </row>
    <row r="132" spans="1:17">
      <c r="A132" s="3">
        <v>731</v>
      </c>
      <c r="B132" s="3">
        <v>53521467.329999998</v>
      </c>
      <c r="C132" s="18">
        <f t="shared" ref="C132:C147" si="4">(B132*100)/$B$149</f>
        <v>5.6603094549890704E-3</v>
      </c>
      <c r="D132" t="s">
        <v>21</v>
      </c>
      <c r="E132" t="s">
        <v>191</v>
      </c>
      <c r="F132" s="3" t="s">
        <v>206</v>
      </c>
      <c r="G132" t="s">
        <v>372</v>
      </c>
      <c r="K132" s="8">
        <v>13431.918820000001</v>
      </c>
    </row>
    <row r="133" spans="1:17">
      <c r="A133" s="3">
        <v>1223</v>
      </c>
      <c r="B133" s="3">
        <v>53333083.090000004</v>
      </c>
      <c r="C133" s="18">
        <f t="shared" si="4"/>
        <v>5.6403863634140895E-3</v>
      </c>
      <c r="D133" t="s">
        <v>44</v>
      </c>
      <c r="E133" t="s">
        <v>271</v>
      </c>
      <c r="F133" s="3" t="s">
        <v>391</v>
      </c>
      <c r="G133" t="s">
        <v>388</v>
      </c>
      <c r="K133" s="8">
        <v>13432.915660000001</v>
      </c>
    </row>
    <row r="134" spans="1:17">
      <c r="A134" s="3">
        <v>1069</v>
      </c>
      <c r="B134" s="3">
        <v>51564051.689999998</v>
      </c>
      <c r="C134" s="18">
        <f t="shared" si="4"/>
        <v>5.4532975996129541E-3</v>
      </c>
      <c r="D134" t="s">
        <v>30</v>
      </c>
      <c r="E134" t="s">
        <v>203</v>
      </c>
      <c r="F134" s="3" t="s">
        <v>78</v>
      </c>
      <c r="G134" t="s">
        <v>383</v>
      </c>
      <c r="K134" s="8">
        <v>6398.0009369999998</v>
      </c>
    </row>
    <row r="135" spans="1:17">
      <c r="A135" s="3">
        <v>2592</v>
      </c>
      <c r="B135" s="3">
        <v>48247565.700000003</v>
      </c>
      <c r="C135" s="18">
        <f t="shared" si="4"/>
        <v>5.1025535347914456E-3</v>
      </c>
      <c r="D135" t="s">
        <v>65</v>
      </c>
      <c r="E135" t="s">
        <v>66</v>
      </c>
      <c r="F135" s="3" t="s">
        <v>349</v>
      </c>
      <c r="I135" s="38"/>
      <c r="K135" s="27">
        <v>7774.5871690000004</v>
      </c>
      <c r="P135" s="28" t="s">
        <v>313</v>
      </c>
    </row>
    <row r="136" spans="1:17">
      <c r="A136" s="3">
        <v>378</v>
      </c>
      <c r="B136" s="3">
        <v>46542039.869999997</v>
      </c>
      <c r="C136" s="18">
        <f t="shared" si="4"/>
        <v>4.922180976584957E-3</v>
      </c>
      <c r="D136" t="s">
        <v>8</v>
      </c>
      <c r="E136" t="s">
        <v>153</v>
      </c>
      <c r="F136" s="3" t="s">
        <v>362</v>
      </c>
      <c r="G136" t="s">
        <v>368</v>
      </c>
      <c r="I136" s="38"/>
      <c r="K136" s="27">
        <v>7769.5649999999996</v>
      </c>
      <c r="P136" s="28" t="s">
        <v>314</v>
      </c>
    </row>
    <row r="137" spans="1:17">
      <c r="A137" s="3">
        <v>3089</v>
      </c>
      <c r="B137" s="3">
        <v>46209148.579999998</v>
      </c>
      <c r="C137" s="18">
        <f t="shared" si="4"/>
        <v>4.8869751459104617E-3</v>
      </c>
      <c r="D137" t="s">
        <v>69</v>
      </c>
      <c r="E137" t="s">
        <v>117</v>
      </c>
      <c r="F137" s="3" t="s">
        <v>118</v>
      </c>
      <c r="K137" s="8">
        <v>7386.5806750000002</v>
      </c>
    </row>
    <row r="138" spans="1:17">
      <c r="A138" s="3">
        <v>376</v>
      </c>
      <c r="B138" s="3">
        <v>27158893.219999999</v>
      </c>
      <c r="C138" s="18">
        <f t="shared" si="4"/>
        <v>2.8722631824041316E-3</v>
      </c>
      <c r="D138" t="s">
        <v>8</v>
      </c>
      <c r="E138" t="s">
        <v>152</v>
      </c>
      <c r="F138" s="3" t="s">
        <v>362</v>
      </c>
      <c r="G138" t="s">
        <v>368</v>
      </c>
      <c r="I138" s="40"/>
      <c r="K138" s="26">
        <v>6851.2723880000003</v>
      </c>
      <c r="O138" s="23" t="s">
        <v>270</v>
      </c>
    </row>
    <row r="139" spans="1:17">
      <c r="A139" s="3">
        <v>2483</v>
      </c>
      <c r="B139" s="3">
        <v>21114859.059999999</v>
      </c>
      <c r="C139" s="18">
        <f t="shared" si="4"/>
        <v>2.2330597859204775E-3</v>
      </c>
      <c r="D139" t="s">
        <v>25</v>
      </c>
      <c r="E139" t="s">
        <v>301</v>
      </c>
      <c r="F139" s="3" t="s">
        <v>83</v>
      </c>
      <c r="G139" t="s">
        <v>79</v>
      </c>
      <c r="I139" s="38"/>
      <c r="K139" s="27">
        <v>7772.5683440000003</v>
      </c>
      <c r="P139" s="28" t="s">
        <v>315</v>
      </c>
    </row>
    <row r="140" spans="1:17">
      <c r="A140" s="3">
        <v>525</v>
      </c>
      <c r="B140" s="3">
        <v>21013914.559999999</v>
      </c>
      <c r="C140" s="18">
        <f t="shared" si="4"/>
        <v>2.222384123680947E-3</v>
      </c>
      <c r="D140" t="s">
        <v>8</v>
      </c>
      <c r="E140" t="s">
        <v>160</v>
      </c>
      <c r="F140" s="3" t="s">
        <v>371</v>
      </c>
      <c r="G140" t="s">
        <v>368</v>
      </c>
      <c r="K140" s="8">
        <v>12975.074140000001</v>
      </c>
    </row>
    <row r="141" spans="1:17">
      <c r="A141" s="3">
        <v>1737</v>
      </c>
      <c r="B141" s="3">
        <v>9425317.2170000002</v>
      </c>
      <c r="C141" s="18">
        <f t="shared" si="4"/>
        <v>9.9680025270443891E-4</v>
      </c>
      <c r="D141" t="s">
        <v>55</v>
      </c>
      <c r="E141" t="s">
        <v>321</v>
      </c>
      <c r="F141" s="3" t="s">
        <v>328</v>
      </c>
      <c r="G141" t="s">
        <v>405</v>
      </c>
      <c r="I141" s="38"/>
      <c r="K141" s="27">
        <v>7903.5856350000004</v>
      </c>
      <c r="P141" s="28" t="s">
        <v>317</v>
      </c>
    </row>
    <row r="142" spans="1:17">
      <c r="A142" s="3">
        <v>2476</v>
      </c>
      <c r="B142" s="3">
        <v>9244038.4719999991</v>
      </c>
      <c r="C142" s="18">
        <f t="shared" si="4"/>
        <v>9.7762862222604751E-4</v>
      </c>
      <c r="D142" t="s">
        <v>25</v>
      </c>
      <c r="E142" t="s">
        <v>299</v>
      </c>
      <c r="F142" s="3" t="s">
        <v>83</v>
      </c>
      <c r="G142" t="s">
        <v>79</v>
      </c>
      <c r="I142" s="38"/>
      <c r="K142" s="27">
        <v>7909.5766759999997</v>
      </c>
      <c r="P142" s="28" t="s">
        <v>318</v>
      </c>
    </row>
    <row r="143" spans="1:17">
      <c r="A143" s="3">
        <v>2113</v>
      </c>
      <c r="B143" s="3">
        <v>5049531.0820000004</v>
      </c>
      <c r="C143" s="18">
        <f t="shared" si="4"/>
        <v>5.3402699799833377E-4</v>
      </c>
      <c r="D143" t="s">
        <v>56</v>
      </c>
      <c r="E143" t="s">
        <v>61</v>
      </c>
      <c r="F143" s="3" t="s">
        <v>115</v>
      </c>
      <c r="G143" t="s">
        <v>113</v>
      </c>
      <c r="I143" s="42"/>
      <c r="K143" s="29">
        <v>7219.1817110000002</v>
      </c>
      <c r="Q143" s="30" t="s">
        <v>327</v>
      </c>
    </row>
    <row r="144" spans="1:17">
      <c r="A144" s="3">
        <v>1206</v>
      </c>
      <c r="B144" s="3">
        <v>4576170.8370000003</v>
      </c>
      <c r="C144" s="18">
        <f t="shared" si="4"/>
        <v>4.8396548802759348E-4</v>
      </c>
      <c r="D144" t="s">
        <v>43</v>
      </c>
      <c r="E144" t="s">
        <v>344</v>
      </c>
      <c r="F144" s="24" t="s">
        <v>100</v>
      </c>
      <c r="K144" s="8">
        <v>24217.153010000002</v>
      </c>
    </row>
    <row r="145" spans="1:11">
      <c r="A145" s="3">
        <v>2549</v>
      </c>
      <c r="B145" s="3">
        <v>1623533.3089999999</v>
      </c>
      <c r="C145" s="18">
        <f t="shared" si="4"/>
        <v>1.7170121444468235E-4</v>
      </c>
      <c r="D145" t="s">
        <v>63</v>
      </c>
      <c r="E145" t="s">
        <v>64</v>
      </c>
      <c r="F145" s="3" t="s">
        <v>349</v>
      </c>
      <c r="K145" s="8">
        <v>25071.438050000001</v>
      </c>
    </row>
    <row r="146" spans="1:11">
      <c r="A146" s="3">
        <v>2484</v>
      </c>
      <c r="B146" s="3">
        <v>1207208.726</v>
      </c>
      <c r="C146" s="18">
        <f t="shared" si="4"/>
        <v>1.2767166721703387E-4</v>
      </c>
      <c r="D146" t="s">
        <v>55</v>
      </c>
      <c r="E146" t="s">
        <v>323</v>
      </c>
      <c r="F146" s="3" t="s">
        <v>328</v>
      </c>
      <c r="G146" t="s">
        <v>405</v>
      </c>
      <c r="K146" s="8">
        <v>7216.1785849999997</v>
      </c>
    </row>
    <row r="147" spans="1:11">
      <c r="A147" s="3">
        <v>718</v>
      </c>
      <c r="B147" s="3">
        <v>456493.93329999998</v>
      </c>
      <c r="C147" s="19">
        <f t="shared" si="4"/>
        <v>4.8277766954173299E-5</v>
      </c>
      <c r="D147" t="s">
        <v>8</v>
      </c>
      <c r="E147" t="s">
        <v>164</v>
      </c>
      <c r="F147" s="3" t="s">
        <v>371</v>
      </c>
      <c r="G147" t="s">
        <v>368</v>
      </c>
      <c r="K147" s="8">
        <v>7311.2444859999996</v>
      </c>
    </row>
    <row r="149" spans="1:11">
      <c r="B149" s="3">
        <f>SUM(B4:B147)</f>
        <v>945557266004.69666</v>
      </c>
      <c r="C149" s="18">
        <f>SUM(C4:C147)</f>
        <v>99.999999999999943</v>
      </c>
    </row>
  </sheetData>
  <autoFilter ref="A3:G147" xr:uid="{4BF27E82-2440-4C7C-A41F-7254B0580C08}">
    <filterColumn colId="5" showButton="0"/>
    <sortState xmlns:xlrd2="http://schemas.microsoft.com/office/spreadsheetml/2017/richdata2" ref="A4:G147">
      <sortCondition descending="1" ref="C3:C147"/>
    </sortState>
  </autoFilter>
  <mergeCells count="2">
    <mergeCell ref="F3:G3"/>
    <mergeCell ref="K3:Q3"/>
  </mergeCells>
  <conditionalFormatting sqref="C4:C147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391DAD-7922-4B74-991A-9FC23C5F58D4}">
  <dimension ref="A1:E145"/>
  <sheetViews>
    <sheetView workbookViewId="0">
      <selection activeCell="A39" sqref="A39"/>
    </sheetView>
  </sheetViews>
  <sheetFormatPr defaultRowHeight="15"/>
  <cols>
    <col min="1" max="1" width="76.85546875" customWidth="1"/>
    <col min="2" max="2" width="12" bestFit="1" customWidth="1"/>
    <col min="3" max="3" width="12.5703125" style="49" customWidth="1"/>
    <col min="4" max="4" width="17.42578125" bestFit="1" customWidth="1"/>
    <col min="5" max="5" width="87.7109375" bestFit="1" customWidth="1"/>
  </cols>
  <sheetData>
    <row r="1" spans="1:5" ht="15.75">
      <c r="A1" s="46" t="s">
        <v>499</v>
      </c>
      <c r="B1" s="46" t="s">
        <v>408</v>
      </c>
      <c r="C1" s="46" t="s">
        <v>409</v>
      </c>
      <c r="D1" s="46" t="s">
        <v>503</v>
      </c>
      <c r="E1" s="46" t="s">
        <v>498</v>
      </c>
    </row>
    <row r="2" spans="1:5">
      <c r="A2" t="s">
        <v>525</v>
      </c>
      <c r="B2" s="51">
        <v>7.2850000000000001</v>
      </c>
      <c r="C2" s="49" t="s">
        <v>496</v>
      </c>
      <c r="D2" s="49" t="s">
        <v>516</v>
      </c>
      <c r="E2" t="s">
        <v>442</v>
      </c>
    </row>
    <row r="3" spans="1:5">
      <c r="A3" t="s">
        <v>526</v>
      </c>
      <c r="B3" s="51">
        <v>14.2331</v>
      </c>
      <c r="C3" s="49" t="s">
        <v>496</v>
      </c>
      <c r="D3" s="49" t="s">
        <v>517</v>
      </c>
      <c r="E3" t="s">
        <v>451</v>
      </c>
    </row>
    <row r="4" spans="1:5">
      <c r="A4" t="s">
        <v>527</v>
      </c>
      <c r="B4" s="51">
        <v>2.6686000000000001</v>
      </c>
      <c r="C4" s="49" t="s">
        <v>496</v>
      </c>
      <c r="D4" s="49" t="s">
        <v>518</v>
      </c>
      <c r="E4" t="s">
        <v>479</v>
      </c>
    </row>
    <row r="5" spans="1:5">
      <c r="A5" t="s">
        <v>528</v>
      </c>
      <c r="B5" s="51">
        <v>4.3822999999999999</v>
      </c>
      <c r="C5" s="49" t="s">
        <v>496</v>
      </c>
      <c r="D5" s="49" t="s">
        <v>518</v>
      </c>
      <c r="E5" t="s">
        <v>453</v>
      </c>
    </row>
    <row r="6" spans="1:5">
      <c r="A6" t="s">
        <v>529</v>
      </c>
      <c r="B6" s="51">
        <v>2.4678</v>
      </c>
      <c r="C6" s="49" t="s">
        <v>496</v>
      </c>
      <c r="D6" s="49" t="s">
        <v>518</v>
      </c>
      <c r="E6" t="s">
        <v>481</v>
      </c>
    </row>
    <row r="7" spans="1:5">
      <c r="A7" t="s">
        <v>530</v>
      </c>
      <c r="B7" s="51">
        <v>2.5167000000000002</v>
      </c>
      <c r="C7" s="49" t="s">
        <v>496</v>
      </c>
      <c r="D7" s="49" t="s">
        <v>517</v>
      </c>
      <c r="E7" t="s">
        <v>446</v>
      </c>
    </row>
    <row r="8" spans="1:5">
      <c r="A8" t="s">
        <v>531</v>
      </c>
      <c r="B8" s="51">
        <v>0.87080000000000002</v>
      </c>
      <c r="C8" s="49" t="s">
        <v>496</v>
      </c>
      <c r="D8" s="49" t="s">
        <v>519</v>
      </c>
      <c r="E8" t="s">
        <v>489</v>
      </c>
    </row>
    <row r="9" spans="1:5">
      <c r="A9" t="s">
        <v>532</v>
      </c>
      <c r="B9" s="51">
        <v>1.0582</v>
      </c>
      <c r="C9" s="49" t="s">
        <v>496</v>
      </c>
      <c r="D9" s="49" t="s">
        <v>519</v>
      </c>
      <c r="E9" t="s">
        <v>467</v>
      </c>
    </row>
    <row r="10" spans="1:5">
      <c r="A10" t="s">
        <v>533</v>
      </c>
      <c r="B10" s="51">
        <v>0.998</v>
      </c>
      <c r="C10" s="49" t="s">
        <v>496</v>
      </c>
      <c r="D10" s="49" t="s">
        <v>519</v>
      </c>
      <c r="E10" t="s">
        <v>444</v>
      </c>
    </row>
    <row r="11" spans="1:5">
      <c r="A11" t="s">
        <v>534</v>
      </c>
      <c r="B11" s="51">
        <v>0.27029999999999998</v>
      </c>
      <c r="C11" s="49" t="s">
        <v>496</v>
      </c>
      <c r="D11" s="49" t="s">
        <v>516</v>
      </c>
      <c r="E11" t="s">
        <v>466</v>
      </c>
    </row>
    <row r="12" spans="1:5">
      <c r="A12" t="s">
        <v>535</v>
      </c>
      <c r="B12" s="51">
        <v>1.8105</v>
      </c>
      <c r="C12" s="49" t="s">
        <v>496</v>
      </c>
      <c r="D12" s="49" t="s">
        <v>517</v>
      </c>
      <c r="E12" t="s">
        <v>485</v>
      </c>
    </row>
    <row r="13" spans="1:5">
      <c r="A13" t="s">
        <v>536</v>
      </c>
      <c r="B13" s="51">
        <v>6.7141999999999999</v>
      </c>
      <c r="C13" s="49" t="s">
        <v>496</v>
      </c>
      <c r="D13" s="49" t="s">
        <v>517</v>
      </c>
      <c r="E13" t="s">
        <v>452</v>
      </c>
    </row>
    <row r="14" spans="1:5">
      <c r="A14" t="s">
        <v>537</v>
      </c>
      <c r="B14" s="51">
        <v>2.2008999999999999</v>
      </c>
      <c r="C14" s="49" t="s">
        <v>496</v>
      </c>
      <c r="D14" s="49" t="s">
        <v>517</v>
      </c>
      <c r="E14" t="s">
        <v>484</v>
      </c>
    </row>
    <row r="15" spans="1:5">
      <c r="A15" t="s">
        <v>538</v>
      </c>
      <c r="B15" s="51">
        <v>1.7830999999999999</v>
      </c>
      <c r="C15" s="49" t="s">
        <v>496</v>
      </c>
      <c r="D15" s="49" t="s">
        <v>516</v>
      </c>
      <c r="E15" t="s">
        <v>440</v>
      </c>
    </row>
    <row r="16" spans="1:5">
      <c r="A16" t="s">
        <v>539</v>
      </c>
      <c r="B16" s="51">
        <v>0.29709999999999998</v>
      </c>
      <c r="C16" s="49" t="s">
        <v>496</v>
      </c>
      <c r="D16" s="49" t="s">
        <v>517</v>
      </c>
      <c r="E16" t="s">
        <v>473</v>
      </c>
    </row>
    <row r="17" spans="1:5">
      <c r="A17" t="s">
        <v>540</v>
      </c>
      <c r="B17" s="51">
        <v>9.7299999999999998E-2</v>
      </c>
      <c r="C17" s="49" t="s">
        <v>496</v>
      </c>
      <c r="D17" s="49" t="s">
        <v>520</v>
      </c>
      <c r="E17" t="s">
        <v>455</v>
      </c>
    </row>
    <row r="18" spans="1:5">
      <c r="A18" t="s">
        <v>541</v>
      </c>
      <c r="B18" s="51">
        <v>4.9299999999999997E-2</v>
      </c>
      <c r="C18" s="49" t="s">
        <v>496</v>
      </c>
      <c r="D18" s="49" t="s">
        <v>517</v>
      </c>
      <c r="E18" t="s">
        <v>487</v>
      </c>
    </row>
    <row r="19" spans="1:5">
      <c r="A19" t="s">
        <v>542</v>
      </c>
      <c r="B19" s="51">
        <v>1.7084999999999999</v>
      </c>
      <c r="C19" s="49" t="s">
        <v>496</v>
      </c>
      <c r="D19" s="49" t="s">
        <v>517</v>
      </c>
      <c r="E19" t="s">
        <v>483</v>
      </c>
    </row>
    <row r="20" spans="1:5">
      <c r="A20" t="s">
        <v>543</v>
      </c>
      <c r="B20" s="51">
        <v>0.90559999999999996</v>
      </c>
      <c r="C20" s="49" t="s">
        <v>496</v>
      </c>
      <c r="D20" s="49" t="s">
        <v>516</v>
      </c>
      <c r="E20" t="s">
        <v>470</v>
      </c>
    </row>
    <row r="21" spans="1:5">
      <c r="A21" t="s">
        <v>544</v>
      </c>
      <c r="B21" s="51">
        <v>0.88600000000000001</v>
      </c>
      <c r="C21" s="49" t="s">
        <v>496</v>
      </c>
      <c r="D21" s="49" t="s">
        <v>516</v>
      </c>
      <c r="E21" t="s">
        <v>464</v>
      </c>
    </row>
    <row r="22" spans="1:5">
      <c r="A22" t="s">
        <v>545</v>
      </c>
      <c r="B22" s="51">
        <v>0.13020000000000001</v>
      </c>
      <c r="C22" s="49" t="s">
        <v>496</v>
      </c>
      <c r="D22" s="49" t="s">
        <v>516</v>
      </c>
      <c r="E22" t="s">
        <v>459</v>
      </c>
    </row>
    <row r="23" spans="1:5">
      <c r="A23" t="s">
        <v>546</v>
      </c>
      <c r="B23" s="51">
        <v>0.83330954330172402</v>
      </c>
      <c r="C23" s="49" t="s">
        <v>496</v>
      </c>
      <c r="D23" s="49" t="s">
        <v>519</v>
      </c>
      <c r="E23" t="s">
        <v>471</v>
      </c>
    </row>
    <row r="24" spans="1:5">
      <c r="A24" t="s">
        <v>547</v>
      </c>
      <c r="B24" s="51">
        <v>2.43025443303884E-2</v>
      </c>
      <c r="C24" s="49" t="s">
        <v>496</v>
      </c>
      <c r="D24" s="49" t="s">
        <v>521</v>
      </c>
      <c r="E24" t="s">
        <v>445</v>
      </c>
    </row>
    <row r="25" spans="1:5">
      <c r="A25" t="s">
        <v>548</v>
      </c>
      <c r="B25" s="51">
        <v>2.63693747131294E-2</v>
      </c>
      <c r="C25" s="49" t="s">
        <v>496</v>
      </c>
      <c r="D25" s="49" t="s">
        <v>517</v>
      </c>
      <c r="E25" t="s">
        <v>472</v>
      </c>
    </row>
    <row r="26" spans="1:5">
      <c r="A26" t="s">
        <v>549</v>
      </c>
      <c r="B26" s="51">
        <v>0.10874961432477601</v>
      </c>
      <c r="C26" s="49" t="s">
        <v>496</v>
      </c>
      <c r="D26" s="49" t="s">
        <v>521</v>
      </c>
      <c r="E26" t="s">
        <v>474</v>
      </c>
    </row>
    <row r="27" spans="1:5">
      <c r="A27" t="s">
        <v>550</v>
      </c>
      <c r="B27" s="51">
        <v>0.10874961432477601</v>
      </c>
      <c r="C27" s="49" t="s">
        <v>496</v>
      </c>
      <c r="D27" s="49" t="s">
        <v>521</v>
      </c>
      <c r="E27" t="s">
        <v>475</v>
      </c>
    </row>
    <row r="28" spans="1:5">
      <c r="A28" t="s">
        <v>551</v>
      </c>
      <c r="B28" s="51">
        <v>0.10874961432477601</v>
      </c>
      <c r="C28" s="49" t="s">
        <v>496</v>
      </c>
      <c r="D28" s="49" t="s">
        <v>521</v>
      </c>
      <c r="E28" t="s">
        <v>476</v>
      </c>
    </row>
    <row r="29" spans="1:5">
      <c r="A29" t="s">
        <v>552</v>
      </c>
      <c r="B29" s="51">
        <v>0.54138251696059403</v>
      </c>
      <c r="C29" s="49" t="s">
        <v>496</v>
      </c>
      <c r="D29" s="49" t="s">
        <v>517</v>
      </c>
      <c r="E29" t="s">
        <v>480</v>
      </c>
    </row>
    <row r="30" spans="1:5">
      <c r="A30" t="s">
        <v>553</v>
      </c>
      <c r="B30" s="51">
        <v>0.249638416716294</v>
      </c>
      <c r="C30" s="49" t="s">
        <v>496</v>
      </c>
      <c r="D30" s="49" t="s">
        <v>518</v>
      </c>
      <c r="E30" t="s">
        <v>447</v>
      </c>
    </row>
    <row r="31" spans="1:5">
      <c r="A31" t="s">
        <v>554</v>
      </c>
      <c r="B31" s="51">
        <v>6.3354177429273198E-2</v>
      </c>
      <c r="C31" s="49" t="s">
        <v>496</v>
      </c>
      <c r="D31" s="49" t="s">
        <v>521</v>
      </c>
      <c r="E31" t="s">
        <v>448</v>
      </c>
    </row>
    <row r="32" spans="1:5">
      <c r="A32" t="s">
        <v>555</v>
      </c>
      <c r="B32" s="51">
        <v>0.13300992834777201</v>
      </c>
      <c r="C32" s="49" t="s">
        <v>496</v>
      </c>
      <c r="D32" s="49" t="s">
        <v>517</v>
      </c>
      <c r="E32" t="s">
        <v>449</v>
      </c>
    </row>
    <row r="33" spans="1:5">
      <c r="A33" t="s">
        <v>556</v>
      </c>
      <c r="B33" s="51">
        <v>19.994766912304701</v>
      </c>
      <c r="C33" s="49" t="s">
        <v>496</v>
      </c>
      <c r="D33" s="49" t="s">
        <v>517</v>
      </c>
      <c r="E33" t="s">
        <v>454</v>
      </c>
    </row>
    <row r="34" spans="1:5">
      <c r="A34" t="s">
        <v>557</v>
      </c>
      <c r="B34" s="51">
        <v>6.6649223041015704</v>
      </c>
      <c r="C34" s="49" t="s">
        <v>496</v>
      </c>
      <c r="D34" s="49" t="s">
        <v>517</v>
      </c>
      <c r="E34" t="s">
        <v>490</v>
      </c>
    </row>
    <row r="35" spans="1:5">
      <c r="A35" t="s">
        <v>558</v>
      </c>
      <c r="B35" s="51">
        <v>6.6649223041015704</v>
      </c>
      <c r="C35" s="49" t="s">
        <v>496</v>
      </c>
      <c r="D35" s="49" t="s">
        <v>518</v>
      </c>
      <c r="E35" t="s">
        <v>456</v>
      </c>
    </row>
    <row r="36" spans="1:5">
      <c r="A36" t="s">
        <v>559</v>
      </c>
      <c r="B36" s="51">
        <v>0.118421175560449</v>
      </c>
      <c r="C36" s="49" t="s">
        <v>496</v>
      </c>
      <c r="D36" s="49" t="s">
        <v>516</v>
      </c>
      <c r="E36" t="s">
        <v>492</v>
      </c>
    </row>
    <row r="37" spans="1:5">
      <c r="A37" t="s">
        <v>560</v>
      </c>
      <c r="B37" s="51">
        <v>6.7546890047041105E-2</v>
      </c>
      <c r="C37" s="49" t="s">
        <v>496</v>
      </c>
      <c r="D37" s="49" t="s">
        <v>516</v>
      </c>
      <c r="E37" t="s">
        <v>460</v>
      </c>
    </row>
    <row r="38" spans="1:5">
      <c r="A38" t="s">
        <v>561</v>
      </c>
      <c r="B38" s="51">
        <v>0.85221112784087905</v>
      </c>
      <c r="C38" s="49" t="s">
        <v>496</v>
      </c>
      <c r="D38" s="49" t="s">
        <v>516</v>
      </c>
      <c r="E38" t="s">
        <v>461</v>
      </c>
    </row>
    <row r="39" spans="1:5">
      <c r="A39" t="s">
        <v>562</v>
      </c>
      <c r="B39" s="51">
        <v>4.4938961666007603E-2</v>
      </c>
      <c r="C39" s="49" t="s">
        <v>496</v>
      </c>
      <c r="D39" s="49" t="s">
        <v>516</v>
      </c>
      <c r="E39" t="s">
        <v>439</v>
      </c>
    </row>
    <row r="40" spans="1:5">
      <c r="A40" t="s">
        <v>563</v>
      </c>
      <c r="B40" s="51">
        <v>3.3773445065823603E-2</v>
      </c>
      <c r="C40" s="49" t="s">
        <v>496</v>
      </c>
      <c r="D40" s="49" t="s">
        <v>516</v>
      </c>
      <c r="E40" t="s">
        <v>462</v>
      </c>
    </row>
    <row r="41" spans="1:5">
      <c r="A41" t="s">
        <v>564</v>
      </c>
      <c r="B41" s="51">
        <v>0.85221112784087905</v>
      </c>
      <c r="C41" s="49" t="s">
        <v>496</v>
      </c>
      <c r="D41" s="49" t="s">
        <v>521</v>
      </c>
      <c r="E41" t="s">
        <v>463</v>
      </c>
    </row>
    <row r="42" spans="1:5">
      <c r="A42" t="s">
        <v>565</v>
      </c>
      <c r="B42" s="51">
        <v>0.246957324421682</v>
      </c>
      <c r="C42" s="49" t="s">
        <v>496</v>
      </c>
      <c r="D42" s="49" t="s">
        <v>522</v>
      </c>
      <c r="E42" t="s">
        <v>495</v>
      </c>
    </row>
    <row r="43" spans="1:5">
      <c r="A43" t="s">
        <v>566</v>
      </c>
      <c r="B43" s="51">
        <v>4.8869751459104599E-3</v>
      </c>
      <c r="C43" s="49" t="s">
        <v>496</v>
      </c>
      <c r="D43" s="49" t="s">
        <v>516</v>
      </c>
      <c r="E43" t="s">
        <v>458</v>
      </c>
    </row>
    <row r="44" spans="1:5">
      <c r="A44" t="s">
        <v>567</v>
      </c>
      <c r="B44" s="51">
        <v>0.85221112784087905</v>
      </c>
      <c r="C44" s="49" t="s">
        <v>496</v>
      </c>
      <c r="D44" s="49" t="s">
        <v>516</v>
      </c>
      <c r="E44" t="s">
        <v>465</v>
      </c>
    </row>
    <row r="45" spans="1:5">
      <c r="A45" t="s">
        <v>568</v>
      </c>
      <c r="B45" s="51">
        <v>6.1774339439859904</v>
      </c>
      <c r="C45" s="49" t="s">
        <v>496</v>
      </c>
      <c r="D45" s="49" t="s">
        <v>519</v>
      </c>
      <c r="E45" t="s">
        <v>441</v>
      </c>
    </row>
    <row r="46" spans="1:5">
      <c r="A46" t="s">
        <v>569</v>
      </c>
      <c r="B46" s="51">
        <v>0.10262295471538201</v>
      </c>
      <c r="C46" s="49" t="s">
        <v>496</v>
      </c>
      <c r="D46" s="49" t="s">
        <v>519</v>
      </c>
      <c r="E46" t="s">
        <v>443</v>
      </c>
    </row>
    <row r="47" spans="1:5">
      <c r="A47" t="s">
        <v>570</v>
      </c>
      <c r="B47" s="51">
        <v>7.2296259716606595E-2</v>
      </c>
      <c r="C47" s="49" t="s">
        <v>496</v>
      </c>
      <c r="D47" s="49" t="s">
        <v>519</v>
      </c>
      <c r="E47" t="s">
        <v>468</v>
      </c>
    </row>
    <row r="48" spans="1:5">
      <c r="A48" t="s">
        <v>571</v>
      </c>
      <c r="B48" s="51">
        <v>3.5534661049110003E-2</v>
      </c>
      <c r="C48" s="49" t="s">
        <v>496</v>
      </c>
      <c r="D48" s="49" t="s">
        <v>519</v>
      </c>
      <c r="E48" t="s">
        <v>469</v>
      </c>
    </row>
    <row r="49" spans="1:5">
      <c r="A49" t="s">
        <v>504</v>
      </c>
      <c r="B49" s="51">
        <v>5.10255353479145E-3</v>
      </c>
      <c r="C49" s="49" t="s">
        <v>349</v>
      </c>
      <c r="D49" s="49"/>
      <c r="E49" t="s">
        <v>494</v>
      </c>
    </row>
    <row r="50" spans="1:5">
      <c r="A50" t="s">
        <v>505</v>
      </c>
      <c r="B50" s="51">
        <v>1.71701214444682E-4</v>
      </c>
      <c r="C50" s="49" t="s">
        <v>349</v>
      </c>
      <c r="D50" s="49"/>
      <c r="E50" t="s">
        <v>493</v>
      </c>
    </row>
    <row r="51" spans="1:5">
      <c r="A51" t="s">
        <v>506</v>
      </c>
      <c r="B51" s="51">
        <v>5.0799999999999998E-2</v>
      </c>
      <c r="C51" s="49" t="s">
        <v>497</v>
      </c>
      <c r="D51" s="49"/>
      <c r="E51" t="s">
        <v>477</v>
      </c>
    </row>
    <row r="52" spans="1:5">
      <c r="A52" t="s">
        <v>507</v>
      </c>
      <c r="B52" s="51">
        <v>0.37209999999999999</v>
      </c>
      <c r="C52" s="49" t="s">
        <v>497</v>
      </c>
      <c r="D52" s="49"/>
      <c r="E52" t="s">
        <v>450</v>
      </c>
    </row>
    <row r="53" spans="1:5">
      <c r="A53" t="s">
        <v>508</v>
      </c>
      <c r="B53" s="51">
        <v>0.13300992834777201</v>
      </c>
      <c r="C53" s="49" t="s">
        <v>497</v>
      </c>
      <c r="D53" s="49"/>
      <c r="E53" t="s">
        <v>486</v>
      </c>
    </row>
    <row r="54" spans="1:5">
      <c r="A54" t="s">
        <v>509</v>
      </c>
      <c r="B54" s="51">
        <v>8.1351334377687406E-2</v>
      </c>
      <c r="C54" s="49" t="s">
        <v>497</v>
      </c>
      <c r="D54" s="49"/>
      <c r="E54" t="s">
        <v>482</v>
      </c>
    </row>
    <row r="55" spans="1:5">
      <c r="A55" t="s">
        <v>510</v>
      </c>
      <c r="B55" s="51">
        <v>4.8396548802759402E-4</v>
      </c>
      <c r="C55" s="49" t="s">
        <v>497</v>
      </c>
      <c r="E55" t="s">
        <v>478</v>
      </c>
    </row>
    <row r="56" spans="1:5">
      <c r="A56" t="s">
        <v>511</v>
      </c>
      <c r="B56" s="51">
        <v>7.9675685596842308E-3</v>
      </c>
      <c r="C56" s="49" t="s">
        <v>119</v>
      </c>
      <c r="D56" s="49"/>
      <c r="E56" t="s">
        <v>488</v>
      </c>
    </row>
    <row r="57" spans="1:5">
      <c r="A57" t="s">
        <v>512</v>
      </c>
      <c r="B57" s="51">
        <v>0.10517311286729</v>
      </c>
      <c r="C57" s="49" t="s">
        <v>428</v>
      </c>
      <c r="D57" s="49"/>
      <c r="E57" t="s">
        <v>457</v>
      </c>
    </row>
    <row r="58" spans="1:5">
      <c r="A58" t="s">
        <v>513</v>
      </c>
      <c r="B58" s="51">
        <v>4.3909848364270102E-2</v>
      </c>
      <c r="C58" s="49" t="s">
        <v>347</v>
      </c>
      <c r="D58" s="49"/>
      <c r="E58" t="s">
        <v>491</v>
      </c>
    </row>
    <row r="59" spans="1:5">
      <c r="A59" t="s">
        <v>514</v>
      </c>
      <c r="B59" s="51">
        <v>4.3909848364270102E-2</v>
      </c>
      <c r="C59" s="49" t="s">
        <v>347</v>
      </c>
      <c r="D59" s="49"/>
      <c r="E59" t="s">
        <v>515</v>
      </c>
    </row>
    <row r="60" spans="1:5">
      <c r="B60" s="50"/>
      <c r="D60" s="49"/>
    </row>
    <row r="61" spans="1:5">
      <c r="B61" s="50"/>
      <c r="D61" s="49"/>
    </row>
    <row r="62" spans="1:5">
      <c r="B62" s="50"/>
      <c r="D62" s="49"/>
    </row>
    <row r="63" spans="1:5">
      <c r="B63" s="50"/>
      <c r="D63" s="49"/>
    </row>
    <row r="64" spans="1:5">
      <c r="B64" s="50"/>
      <c r="D64" s="49"/>
    </row>
    <row r="65" spans="2:4">
      <c r="B65" s="50"/>
      <c r="D65" s="49"/>
    </row>
    <row r="66" spans="2:4">
      <c r="B66" s="50"/>
      <c r="D66" s="49"/>
    </row>
    <row r="67" spans="2:4">
      <c r="B67" s="50"/>
      <c r="D67" s="49"/>
    </row>
    <row r="68" spans="2:4">
      <c r="B68" s="50"/>
      <c r="D68" s="49"/>
    </row>
    <row r="69" spans="2:4">
      <c r="B69" s="50"/>
      <c r="D69" s="49"/>
    </row>
    <row r="70" spans="2:4">
      <c r="B70" s="50"/>
      <c r="D70" s="49"/>
    </row>
    <row r="71" spans="2:4">
      <c r="B71" s="50"/>
      <c r="D71" s="49"/>
    </row>
    <row r="72" spans="2:4">
      <c r="B72" s="50"/>
      <c r="D72" s="49"/>
    </row>
    <row r="73" spans="2:4">
      <c r="B73" s="50"/>
      <c r="D73" s="49"/>
    </row>
    <row r="74" spans="2:4">
      <c r="B74" s="50"/>
      <c r="D74" s="49"/>
    </row>
    <row r="75" spans="2:4">
      <c r="B75" s="50"/>
      <c r="D75" s="49"/>
    </row>
    <row r="76" spans="2:4">
      <c r="B76" s="50"/>
      <c r="D76" s="49"/>
    </row>
    <row r="77" spans="2:4">
      <c r="B77" s="50"/>
      <c r="D77" s="49"/>
    </row>
    <row r="78" spans="2:4">
      <c r="B78" s="50"/>
      <c r="D78" s="49"/>
    </row>
    <row r="79" spans="2:4">
      <c r="B79" s="50"/>
      <c r="D79" s="49"/>
    </row>
    <row r="80" spans="2:4">
      <c r="B80" s="50"/>
      <c r="D80" s="49"/>
    </row>
    <row r="81" spans="2:4">
      <c r="B81" s="50"/>
      <c r="D81" s="49"/>
    </row>
    <row r="82" spans="2:4">
      <c r="B82" s="50"/>
      <c r="D82" s="49"/>
    </row>
    <row r="83" spans="2:4">
      <c r="B83" s="50"/>
      <c r="D83" s="49"/>
    </row>
    <row r="84" spans="2:4">
      <c r="B84" s="50"/>
      <c r="D84" s="49"/>
    </row>
    <row r="85" spans="2:4">
      <c r="B85" s="50"/>
      <c r="D85" s="49"/>
    </row>
    <row r="86" spans="2:4">
      <c r="B86" s="50"/>
      <c r="D86" s="49"/>
    </row>
    <row r="87" spans="2:4">
      <c r="B87" s="50"/>
      <c r="D87" s="49"/>
    </row>
    <row r="88" spans="2:4">
      <c r="B88" s="50"/>
      <c r="D88" s="49"/>
    </row>
    <row r="89" spans="2:4">
      <c r="B89" s="50"/>
      <c r="D89" s="49"/>
    </row>
    <row r="90" spans="2:4">
      <c r="B90" s="50"/>
      <c r="D90" s="49"/>
    </row>
    <row r="91" spans="2:4">
      <c r="B91" s="50"/>
      <c r="D91" s="49"/>
    </row>
    <row r="92" spans="2:4">
      <c r="B92" s="50"/>
      <c r="D92" s="49"/>
    </row>
    <row r="93" spans="2:4">
      <c r="B93" s="50"/>
      <c r="D93" s="49"/>
    </row>
    <row r="94" spans="2:4">
      <c r="B94" s="50"/>
      <c r="D94" s="49"/>
    </row>
    <row r="95" spans="2:4">
      <c r="B95" s="50"/>
      <c r="D95" s="49"/>
    </row>
    <row r="96" spans="2:4">
      <c r="B96" s="50"/>
      <c r="D96" s="49"/>
    </row>
    <row r="97" spans="2:4">
      <c r="B97" s="50"/>
      <c r="D97" s="49"/>
    </row>
    <row r="98" spans="2:4">
      <c r="B98" s="50"/>
      <c r="D98" s="49"/>
    </row>
    <row r="99" spans="2:4">
      <c r="B99" s="50"/>
      <c r="D99" s="49"/>
    </row>
    <row r="100" spans="2:4">
      <c r="B100" s="50"/>
      <c r="D100" s="49"/>
    </row>
    <row r="101" spans="2:4">
      <c r="B101" s="50"/>
      <c r="D101" s="49"/>
    </row>
    <row r="102" spans="2:4">
      <c r="B102" s="50"/>
      <c r="D102" s="49"/>
    </row>
    <row r="103" spans="2:4">
      <c r="B103" s="50"/>
      <c r="D103" s="49"/>
    </row>
    <row r="104" spans="2:4">
      <c r="B104" s="50"/>
      <c r="D104" s="49"/>
    </row>
    <row r="105" spans="2:4">
      <c r="B105" s="50"/>
      <c r="D105" s="49"/>
    </row>
    <row r="106" spans="2:4">
      <c r="B106" s="50"/>
      <c r="D106" s="49"/>
    </row>
    <row r="107" spans="2:4">
      <c r="B107" s="50"/>
      <c r="D107" s="49"/>
    </row>
    <row r="108" spans="2:4">
      <c r="B108" s="50"/>
      <c r="D108" s="49"/>
    </row>
    <row r="109" spans="2:4">
      <c r="B109" s="50"/>
      <c r="D109" s="49"/>
    </row>
    <row r="110" spans="2:4">
      <c r="B110" s="50"/>
      <c r="D110" s="49"/>
    </row>
    <row r="111" spans="2:4">
      <c r="B111" s="50"/>
      <c r="D111" s="49"/>
    </row>
    <row r="112" spans="2:4">
      <c r="B112" s="50"/>
      <c r="D112" s="49"/>
    </row>
    <row r="113" spans="2:4">
      <c r="B113" s="50"/>
      <c r="D113" s="49"/>
    </row>
    <row r="114" spans="2:4">
      <c r="B114" s="50"/>
      <c r="D114" s="49"/>
    </row>
    <row r="115" spans="2:4">
      <c r="B115" s="50"/>
      <c r="D115" s="49"/>
    </row>
    <row r="116" spans="2:4">
      <c r="B116" s="50"/>
      <c r="D116" s="49"/>
    </row>
    <row r="117" spans="2:4">
      <c r="B117" s="50"/>
      <c r="D117" s="49"/>
    </row>
    <row r="118" spans="2:4">
      <c r="B118" s="50"/>
      <c r="D118" s="49"/>
    </row>
    <row r="119" spans="2:4">
      <c r="B119" s="50"/>
      <c r="D119" s="49"/>
    </row>
    <row r="120" spans="2:4">
      <c r="B120" s="50"/>
      <c r="D120" s="49"/>
    </row>
    <row r="121" spans="2:4">
      <c r="B121" s="50"/>
      <c r="D121" s="49"/>
    </row>
    <row r="122" spans="2:4">
      <c r="B122" s="50"/>
      <c r="D122" s="49"/>
    </row>
    <row r="123" spans="2:4">
      <c r="B123" s="50"/>
      <c r="D123" s="49"/>
    </row>
    <row r="124" spans="2:4">
      <c r="B124" s="50"/>
      <c r="D124" s="49"/>
    </row>
    <row r="125" spans="2:4">
      <c r="B125" s="50"/>
      <c r="D125" s="49"/>
    </row>
    <row r="126" spans="2:4">
      <c r="B126" s="50"/>
      <c r="D126" s="49"/>
    </row>
    <row r="127" spans="2:4">
      <c r="B127" s="50"/>
      <c r="D127" s="49"/>
    </row>
    <row r="128" spans="2:4">
      <c r="B128" s="50"/>
      <c r="D128" s="49"/>
    </row>
    <row r="129" spans="2:4">
      <c r="B129" s="50"/>
      <c r="D129" s="49"/>
    </row>
    <row r="130" spans="2:4">
      <c r="B130" s="50"/>
      <c r="D130" s="49"/>
    </row>
    <row r="131" spans="2:4">
      <c r="B131" s="50"/>
      <c r="D131" s="49"/>
    </row>
    <row r="132" spans="2:4">
      <c r="B132" s="50"/>
      <c r="D132" s="49"/>
    </row>
    <row r="133" spans="2:4">
      <c r="B133" s="50"/>
      <c r="D133" s="49"/>
    </row>
    <row r="134" spans="2:4">
      <c r="B134" s="50"/>
      <c r="D134" s="49"/>
    </row>
    <row r="135" spans="2:4">
      <c r="B135" s="50"/>
      <c r="D135" s="49"/>
    </row>
    <row r="136" spans="2:4">
      <c r="B136" s="50"/>
      <c r="D136" s="49"/>
    </row>
    <row r="137" spans="2:4">
      <c r="B137" s="50"/>
      <c r="D137" s="49"/>
    </row>
    <row r="138" spans="2:4">
      <c r="B138" s="50"/>
      <c r="D138" s="49"/>
    </row>
    <row r="139" spans="2:4">
      <c r="B139" s="50"/>
      <c r="D139" s="49"/>
    </row>
    <row r="140" spans="2:4">
      <c r="B140" s="50"/>
      <c r="D140" s="49"/>
    </row>
    <row r="141" spans="2:4">
      <c r="B141" s="50"/>
      <c r="D141" s="49"/>
    </row>
    <row r="142" spans="2:4">
      <c r="B142" s="50"/>
      <c r="D142" s="49"/>
    </row>
    <row r="143" spans="2:4">
      <c r="B143" s="50"/>
      <c r="D143" s="49"/>
    </row>
    <row r="144" spans="2:4">
      <c r="B144" s="50"/>
      <c r="D144" s="49"/>
    </row>
    <row r="145" spans="2:4">
      <c r="B145" s="50"/>
      <c r="D145" s="49"/>
    </row>
  </sheetData>
  <conditionalFormatting sqref="B2:B59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9E4368-C920-4FE8-AA6C-D720043D40F4}">
  <dimension ref="A1:G46"/>
  <sheetViews>
    <sheetView topLeftCell="A40" workbookViewId="0">
      <selection activeCell="E10" sqref="E10"/>
    </sheetView>
  </sheetViews>
  <sheetFormatPr defaultRowHeight="15"/>
  <cols>
    <col min="1" max="1" width="27" bestFit="1" customWidth="1"/>
    <col min="2" max="2" width="15.28515625" bestFit="1" customWidth="1"/>
    <col min="3" max="3" width="10.7109375" bestFit="1" customWidth="1"/>
    <col min="5" max="5" width="32" bestFit="1" customWidth="1"/>
    <col min="6" max="6" width="15.28515625" bestFit="1" customWidth="1"/>
    <col min="7" max="7" width="10.7109375" bestFit="1" customWidth="1"/>
  </cols>
  <sheetData>
    <row r="1" spans="1:7" ht="15.75">
      <c r="A1" s="47" t="s">
        <v>409</v>
      </c>
      <c r="B1" s="47" t="s">
        <v>410</v>
      </c>
      <c r="C1" s="47" t="s">
        <v>411</v>
      </c>
      <c r="E1" s="47" t="s">
        <v>409</v>
      </c>
      <c r="F1" s="47" t="s">
        <v>410</v>
      </c>
      <c r="G1" s="47" t="s">
        <v>411</v>
      </c>
    </row>
    <row r="2" spans="1:7">
      <c r="A2" t="s">
        <v>412</v>
      </c>
      <c r="B2" s="52">
        <v>0.16261616200315865</v>
      </c>
      <c r="C2" s="53">
        <v>0</v>
      </c>
      <c r="E2" t="s">
        <v>496</v>
      </c>
      <c r="F2" s="52">
        <v>81.633739022344812</v>
      </c>
      <c r="G2" s="52">
        <v>98.316772840178004</v>
      </c>
    </row>
    <row r="3" spans="1:7">
      <c r="A3" t="s">
        <v>413</v>
      </c>
      <c r="B3" s="52">
        <v>0.12387775691863658</v>
      </c>
      <c r="C3" s="53">
        <v>0</v>
      </c>
      <c r="E3" t="s">
        <v>347</v>
      </c>
      <c r="F3">
        <v>0</v>
      </c>
      <c r="G3" s="52">
        <v>8.7819696728540203E-2</v>
      </c>
    </row>
    <row r="4" spans="1:7">
      <c r="A4" t="s">
        <v>414</v>
      </c>
      <c r="B4" s="52">
        <v>5.3212094896321546E-3</v>
      </c>
      <c r="C4" s="53">
        <v>0</v>
      </c>
      <c r="E4" t="s">
        <v>435</v>
      </c>
      <c r="F4" s="52">
        <v>1.9852368363919641</v>
      </c>
      <c r="G4">
        <v>0</v>
      </c>
    </row>
    <row r="5" spans="1:7">
      <c r="A5" t="s">
        <v>415</v>
      </c>
      <c r="B5" s="52">
        <v>2.5116108791063772E-2</v>
      </c>
      <c r="C5" s="53">
        <v>0</v>
      </c>
    </row>
    <row r="6" spans="1:7" ht="15.75">
      <c r="A6" t="s">
        <v>416</v>
      </c>
      <c r="B6" s="52">
        <v>1.0229493122868856</v>
      </c>
      <c r="C6" s="53">
        <v>0</v>
      </c>
      <c r="E6" s="47" t="s">
        <v>524</v>
      </c>
      <c r="F6" s="47" t="s">
        <v>410</v>
      </c>
      <c r="G6" s="47" t="s">
        <v>411</v>
      </c>
    </row>
    <row r="7" spans="1:7">
      <c r="A7" s="48" t="s">
        <v>417</v>
      </c>
      <c r="B7" s="52">
        <v>1.6655385702548642</v>
      </c>
      <c r="C7" s="52">
        <v>56.89075103642778</v>
      </c>
      <c r="E7" s="48" t="s">
        <v>417</v>
      </c>
      <c r="F7" s="52">
        <v>1.6655385702548642</v>
      </c>
      <c r="G7" s="52">
        <v>56.89075103642778</v>
      </c>
    </row>
    <row r="8" spans="1:7">
      <c r="A8" s="48" t="s">
        <v>349</v>
      </c>
      <c r="B8" s="52">
        <v>0.94525965373825593</v>
      </c>
      <c r="C8" s="52">
        <v>5.2742547492361323E-3</v>
      </c>
      <c r="E8" s="48" t="s">
        <v>83</v>
      </c>
      <c r="F8" s="52">
        <v>20.227620057128501</v>
      </c>
      <c r="G8" s="52">
        <v>16.433260720817866</v>
      </c>
    </row>
    <row r="9" spans="1:7">
      <c r="A9" t="s">
        <v>418</v>
      </c>
      <c r="B9" s="52">
        <v>0.1232392117798807</v>
      </c>
      <c r="C9" s="53">
        <v>0</v>
      </c>
      <c r="E9" s="48" t="s">
        <v>98</v>
      </c>
      <c r="F9" s="52">
        <v>0.52105283322478058</v>
      </c>
      <c r="G9" s="52">
        <v>1.2661166925748686</v>
      </c>
    </row>
    <row r="10" spans="1:7">
      <c r="A10" t="s">
        <v>419</v>
      </c>
      <c r="B10" s="52">
        <v>0.83500419311307772</v>
      </c>
      <c r="C10" s="53">
        <v>0</v>
      </c>
      <c r="E10" s="48" t="s">
        <v>523</v>
      </c>
      <c r="F10" s="52">
        <v>0.50743053693132223</v>
      </c>
      <c r="G10" s="52">
        <v>9.7299999999999998E-2</v>
      </c>
    </row>
    <row r="11" spans="1:7">
      <c r="A11" t="s">
        <v>420</v>
      </c>
      <c r="B11" s="52">
        <v>1.6176476848481752E-2</v>
      </c>
      <c r="C11" s="53">
        <v>0</v>
      </c>
      <c r="E11" s="48" t="s">
        <v>434</v>
      </c>
      <c r="F11" s="52">
        <v>0.8090366908036728</v>
      </c>
      <c r="G11" s="52">
        <v>5.9491897031669891</v>
      </c>
    </row>
    <row r="12" spans="1:7">
      <c r="A12" t="s">
        <v>421</v>
      </c>
      <c r="B12" s="52">
        <v>2.8521682864428351E-2</v>
      </c>
      <c r="C12" s="53">
        <v>0</v>
      </c>
      <c r="E12" s="48" t="s">
        <v>437</v>
      </c>
      <c r="F12" s="52">
        <v>1.6900161339071724</v>
      </c>
      <c r="G12" s="52">
        <v>10.148197362768816</v>
      </c>
    </row>
    <row r="13" spans="1:7">
      <c r="A13" t="s">
        <v>422</v>
      </c>
      <c r="B13" s="52">
        <v>7.5135477993606037E-2</v>
      </c>
      <c r="C13" s="53">
        <v>0</v>
      </c>
      <c r="E13" s="48" t="s">
        <v>572</v>
      </c>
      <c r="F13" s="52">
        <v>0</v>
      </c>
      <c r="G13">
        <v>0.246957324421682</v>
      </c>
    </row>
    <row r="14" spans="1:7">
      <c r="A14" t="s">
        <v>423</v>
      </c>
      <c r="B14" s="52">
        <v>1.1919509256776026E-2</v>
      </c>
      <c r="C14" s="53">
        <v>0</v>
      </c>
    </row>
    <row r="15" spans="1:7">
      <c r="A15" t="s">
        <v>424</v>
      </c>
      <c r="B15" s="52">
        <v>3.0437318280695926E-2</v>
      </c>
      <c r="C15" s="53">
        <v>0</v>
      </c>
    </row>
    <row r="16" spans="1:7">
      <c r="A16" t="s">
        <v>425</v>
      </c>
      <c r="B16" s="52">
        <v>6.6621542810194584E-2</v>
      </c>
      <c r="C16" s="53">
        <v>0</v>
      </c>
    </row>
    <row r="17" spans="1:3">
      <c r="A17" s="48" t="s">
        <v>100</v>
      </c>
      <c r="B17" s="52">
        <v>3.3117079379674679</v>
      </c>
      <c r="C17" s="52">
        <v>0.637745228213487</v>
      </c>
    </row>
    <row r="18" spans="1:3">
      <c r="A18" t="s">
        <v>426</v>
      </c>
      <c r="B18" s="52">
        <v>0.30543742470488566</v>
      </c>
      <c r="C18" s="53">
        <v>0</v>
      </c>
    </row>
    <row r="19" spans="1:3">
      <c r="A19" s="48" t="s">
        <v>83</v>
      </c>
      <c r="B19" s="52">
        <v>20.227620057128501</v>
      </c>
      <c r="C19" s="52">
        <v>16.433260720817866</v>
      </c>
    </row>
    <row r="20" spans="1:3">
      <c r="A20" s="48" t="s">
        <v>98</v>
      </c>
      <c r="B20" s="52">
        <v>0.52105283322478058</v>
      </c>
      <c r="C20" s="52">
        <v>1.2661166925748686</v>
      </c>
    </row>
    <row r="21" spans="1:3">
      <c r="A21" s="48" t="s">
        <v>119</v>
      </c>
      <c r="B21" s="52">
        <v>3.7035618047839794E-2</v>
      </c>
      <c r="C21" s="52">
        <v>0.10517311286729</v>
      </c>
    </row>
    <row r="22" spans="1:3">
      <c r="A22" t="s">
        <v>427</v>
      </c>
      <c r="B22" s="52">
        <v>9.8335951368402216E-2</v>
      </c>
      <c r="C22" s="53">
        <v>0</v>
      </c>
    </row>
    <row r="23" spans="1:3">
      <c r="A23" s="48" t="s">
        <v>523</v>
      </c>
      <c r="B23" s="52">
        <v>0.50743053693132223</v>
      </c>
      <c r="C23" s="52">
        <v>9.7299999999999998E-2</v>
      </c>
    </row>
    <row r="24" spans="1:3">
      <c r="A24" s="48" t="s">
        <v>428</v>
      </c>
      <c r="B24" s="52">
        <v>0.46784073832845907</v>
      </c>
      <c r="C24" s="52"/>
    </row>
    <row r="25" spans="1:3">
      <c r="A25" t="s">
        <v>429</v>
      </c>
      <c r="B25" s="52">
        <v>0.14580114001592104</v>
      </c>
      <c r="C25" s="53">
        <v>0</v>
      </c>
    </row>
    <row r="26" spans="1:3">
      <c r="A26" t="s">
        <v>430</v>
      </c>
      <c r="B26" s="52">
        <v>1.0133711352055477</v>
      </c>
      <c r="C26" s="53">
        <v>0</v>
      </c>
    </row>
    <row r="27" spans="1:3">
      <c r="A27" t="s">
        <v>431</v>
      </c>
      <c r="B27" s="52">
        <v>5.3212094896321546E-3</v>
      </c>
      <c r="C27" s="53">
        <v>0</v>
      </c>
    </row>
    <row r="28" spans="1:3">
      <c r="A28" t="s">
        <v>432</v>
      </c>
      <c r="B28" s="52">
        <v>1.0855267358849596E-2</v>
      </c>
      <c r="C28" s="53">
        <v>0</v>
      </c>
    </row>
    <row r="29" spans="1:3">
      <c r="A29" s="48" t="s">
        <v>347</v>
      </c>
      <c r="B29">
        <v>0</v>
      </c>
      <c r="C29" s="52">
        <v>8.7819696728540203E-2</v>
      </c>
    </row>
    <row r="30" spans="1:3">
      <c r="A30" t="s">
        <v>433</v>
      </c>
      <c r="B30" s="52">
        <v>2.5480079520154608</v>
      </c>
      <c r="C30" s="53">
        <v>0</v>
      </c>
    </row>
    <row r="31" spans="1:3">
      <c r="A31" s="48" t="s">
        <v>434</v>
      </c>
      <c r="B31" s="52">
        <v>0.8090366908036728</v>
      </c>
      <c r="C31" s="52">
        <v>5.9491897031669891</v>
      </c>
    </row>
    <row r="32" spans="1:3">
      <c r="A32" t="s">
        <v>435</v>
      </c>
      <c r="B32" s="52">
        <v>1.9852368363919641</v>
      </c>
      <c r="C32" s="53">
        <v>0</v>
      </c>
    </row>
    <row r="33" spans="1:3">
      <c r="A33" t="s">
        <v>436</v>
      </c>
      <c r="B33" s="53">
        <v>0</v>
      </c>
      <c r="C33" s="52">
        <v>0.246957324421682</v>
      </c>
    </row>
    <row r="34" spans="1:3">
      <c r="A34" s="48" t="s">
        <v>437</v>
      </c>
      <c r="B34" s="52">
        <v>1.6900161339071724</v>
      </c>
      <c r="C34" s="52">
        <v>10.148197362768816</v>
      </c>
    </row>
    <row r="37" spans="1:3" ht="15.75">
      <c r="A37" s="47" t="s">
        <v>409</v>
      </c>
      <c r="B37" s="47" t="s">
        <v>410</v>
      </c>
      <c r="C37" s="47" t="s">
        <v>411</v>
      </c>
    </row>
    <row r="38" spans="1:3">
      <c r="A38" t="s">
        <v>416</v>
      </c>
      <c r="B38" s="52">
        <v>1.0229493122868856</v>
      </c>
      <c r="C38" s="53">
        <v>0</v>
      </c>
    </row>
    <row r="39" spans="1:3">
      <c r="A39" s="48" t="s">
        <v>417</v>
      </c>
      <c r="B39" s="52">
        <v>1.6655385702548642</v>
      </c>
      <c r="C39" s="52">
        <v>63.422663412181578</v>
      </c>
    </row>
    <row r="40" spans="1:3">
      <c r="A40" s="48" t="s">
        <v>100</v>
      </c>
      <c r="B40" s="52">
        <v>3.3117079379674679</v>
      </c>
      <c r="C40" s="52">
        <v>0.637745228213487</v>
      </c>
    </row>
    <row r="41" spans="1:3">
      <c r="A41" s="48" t="s">
        <v>83</v>
      </c>
      <c r="B41" s="52">
        <v>20.227620057128501</v>
      </c>
      <c r="C41" s="52">
        <v>9.7004753529897236</v>
      </c>
    </row>
    <row r="42" spans="1:3">
      <c r="A42" t="s">
        <v>430</v>
      </c>
      <c r="B42" s="52">
        <v>1.0133711352055477</v>
      </c>
      <c r="C42" s="53">
        <v>0</v>
      </c>
    </row>
    <row r="43" spans="1:3">
      <c r="A43" t="s">
        <v>433</v>
      </c>
      <c r="B43" s="52">
        <v>2.5480079520154608</v>
      </c>
      <c r="C43" s="53">
        <v>0</v>
      </c>
    </row>
    <row r="44" spans="1:3">
      <c r="A44" s="48" t="s">
        <v>434</v>
      </c>
      <c r="B44" s="52">
        <v>0.8090366908036728</v>
      </c>
      <c r="C44" s="52">
        <v>20.140526624287503</v>
      </c>
    </row>
    <row r="45" spans="1:3">
      <c r="A45" t="s">
        <v>435</v>
      </c>
      <c r="B45" s="52">
        <v>1.9852368363919641</v>
      </c>
      <c r="C45" s="53">
        <v>0</v>
      </c>
    </row>
    <row r="46" spans="1:3">
      <c r="A46" s="48" t="s">
        <v>437</v>
      </c>
      <c r="B46" s="52">
        <v>1.6900161339071724</v>
      </c>
      <c r="C46" s="52">
        <v>4.2204018354991168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89F4F5-4DB7-4B1E-9944-CFAAC5A1EABC}">
  <dimension ref="A1:K59"/>
  <sheetViews>
    <sheetView tabSelected="1" topLeftCell="A3" workbookViewId="0">
      <selection activeCell="K3" sqref="K3"/>
    </sheetView>
  </sheetViews>
  <sheetFormatPr defaultRowHeight="15"/>
  <cols>
    <col min="1" max="1" width="14.28515625" bestFit="1" customWidth="1"/>
    <col min="2" max="2" width="76.42578125" customWidth="1"/>
    <col min="3" max="3" width="11.28515625" bestFit="1" customWidth="1"/>
    <col min="4" max="4" width="11" style="49" bestFit="1" customWidth="1"/>
    <col min="5" max="5" width="19.5703125" bestFit="1" customWidth="1"/>
    <col min="6" max="6" width="11.28515625" bestFit="1" customWidth="1"/>
    <col min="7" max="7" width="15.28515625" bestFit="1" customWidth="1"/>
    <col min="8" max="8" width="25.28515625" bestFit="1" customWidth="1"/>
    <col min="9" max="9" width="31.7109375" bestFit="1" customWidth="1"/>
    <col min="10" max="10" width="14.28515625" bestFit="1" customWidth="1"/>
  </cols>
  <sheetData>
    <row r="1" spans="1:11" ht="15.75">
      <c r="A1" s="46" t="s">
        <v>70</v>
      </c>
      <c r="B1" s="46" t="s">
        <v>2</v>
      </c>
      <c r="C1" s="46" t="s">
        <v>409</v>
      </c>
      <c r="D1" s="46" t="s">
        <v>503</v>
      </c>
      <c r="E1" s="46" t="s">
        <v>438</v>
      </c>
      <c r="G1" s="46" t="s">
        <v>409</v>
      </c>
      <c r="H1" s="46" t="s">
        <v>500</v>
      </c>
      <c r="I1" s="46" t="s">
        <v>501</v>
      </c>
      <c r="J1" s="46" t="s">
        <v>502</v>
      </c>
      <c r="K1" s="46" t="s">
        <v>70</v>
      </c>
    </row>
    <row r="2" spans="1:11">
      <c r="A2" s="51">
        <v>14.2331</v>
      </c>
      <c r="B2" t="s">
        <v>526</v>
      </c>
      <c r="C2" s="49" t="s">
        <v>496</v>
      </c>
      <c r="D2" s="49" t="s">
        <v>517</v>
      </c>
      <c r="E2" s="49">
        <v>10</v>
      </c>
      <c r="G2" s="54" t="s">
        <v>496</v>
      </c>
      <c r="H2">
        <v>47</v>
      </c>
      <c r="I2">
        <f>SUM(E2:E48)</f>
        <v>121</v>
      </c>
      <c r="J2">
        <f>I2/H2</f>
        <v>2.5744680851063828</v>
      </c>
      <c r="K2" s="52">
        <f>SUM(A2:A48)</f>
        <v>98.316772840178004</v>
      </c>
    </row>
    <row r="3" spans="1:11">
      <c r="A3" s="51">
        <v>2.5167000000000002</v>
      </c>
      <c r="B3" t="s">
        <v>530</v>
      </c>
      <c r="C3" s="49" t="s">
        <v>496</v>
      </c>
      <c r="D3" s="49" t="s">
        <v>517</v>
      </c>
      <c r="E3" s="49">
        <v>7</v>
      </c>
      <c r="G3" s="54" t="s">
        <v>349</v>
      </c>
      <c r="H3">
        <v>2</v>
      </c>
      <c r="I3">
        <v>2</v>
      </c>
      <c r="J3">
        <f t="shared" ref="J3:J9" si="0">I3/H3</f>
        <v>1</v>
      </c>
      <c r="K3" s="52">
        <f>SUM(A49:A50)</f>
        <v>5.2742547492361323E-3</v>
      </c>
    </row>
    <row r="4" spans="1:11">
      <c r="A4" s="51">
        <v>1.8105</v>
      </c>
      <c r="B4" t="s">
        <v>535</v>
      </c>
      <c r="C4" s="49" t="s">
        <v>496</v>
      </c>
      <c r="D4" s="49" t="s">
        <v>517</v>
      </c>
      <c r="E4" s="49">
        <v>3</v>
      </c>
      <c r="G4" s="54" t="s">
        <v>497</v>
      </c>
      <c r="H4">
        <v>5</v>
      </c>
      <c r="I4">
        <f>SUM(E51:E55)</f>
        <v>7</v>
      </c>
      <c r="J4">
        <f t="shared" si="0"/>
        <v>1.4</v>
      </c>
      <c r="K4" s="52">
        <f>SUM(A51:A55)</f>
        <v>0.637745228213487</v>
      </c>
    </row>
    <row r="5" spans="1:11">
      <c r="A5" s="51">
        <v>6.7141999999999999</v>
      </c>
      <c r="B5" t="s">
        <v>536</v>
      </c>
      <c r="C5" s="49" t="s">
        <v>496</v>
      </c>
      <c r="D5" s="49" t="s">
        <v>517</v>
      </c>
      <c r="E5" s="49">
        <v>3</v>
      </c>
      <c r="G5" s="54" t="s">
        <v>119</v>
      </c>
      <c r="H5">
        <v>1</v>
      </c>
      <c r="I5">
        <v>1</v>
      </c>
      <c r="J5">
        <f t="shared" si="0"/>
        <v>1</v>
      </c>
      <c r="K5">
        <v>7.9675685596842308E-3</v>
      </c>
    </row>
    <row r="6" spans="1:11">
      <c r="A6" s="51">
        <v>2.2008999999999999</v>
      </c>
      <c r="B6" t="s">
        <v>537</v>
      </c>
      <c r="C6" s="49" t="s">
        <v>496</v>
      </c>
      <c r="D6" s="49" t="s">
        <v>517</v>
      </c>
      <c r="E6" s="49">
        <v>3</v>
      </c>
      <c r="G6" s="54" t="s">
        <v>428</v>
      </c>
      <c r="H6">
        <v>1</v>
      </c>
      <c r="I6">
        <v>1</v>
      </c>
      <c r="J6">
        <f t="shared" si="0"/>
        <v>1</v>
      </c>
      <c r="K6">
        <v>0.10517311286729</v>
      </c>
    </row>
    <row r="7" spans="1:11">
      <c r="A7" s="51">
        <v>0.29709999999999998</v>
      </c>
      <c r="B7" t="s">
        <v>539</v>
      </c>
      <c r="C7" s="49" t="s">
        <v>496</v>
      </c>
      <c r="D7" s="49" t="s">
        <v>517</v>
      </c>
      <c r="E7" s="49">
        <v>2</v>
      </c>
      <c r="G7" s="54" t="s">
        <v>347</v>
      </c>
      <c r="H7">
        <v>2</v>
      </c>
      <c r="I7">
        <v>2</v>
      </c>
      <c r="J7">
        <f t="shared" si="0"/>
        <v>1</v>
      </c>
      <c r="K7" s="52">
        <f>SUM(A58:A59)</f>
        <v>8.7819696728540203E-2</v>
      </c>
    </row>
    <row r="8" spans="1:11">
      <c r="A8" s="51">
        <v>4.9299999999999997E-2</v>
      </c>
      <c r="B8" t="s">
        <v>541</v>
      </c>
      <c r="C8" s="49" t="s">
        <v>496</v>
      </c>
      <c r="D8" s="49" t="s">
        <v>517</v>
      </c>
      <c r="E8" s="49">
        <v>2</v>
      </c>
      <c r="G8" s="54" t="s">
        <v>517</v>
      </c>
      <c r="H8">
        <v>13</v>
      </c>
      <c r="I8">
        <v>37</v>
      </c>
      <c r="J8">
        <f t="shared" si="0"/>
        <v>2.8461538461538463</v>
      </c>
      <c r="K8" s="52">
        <f>SUM(A2:A14)</f>
        <v>56.89075103642778</v>
      </c>
    </row>
    <row r="9" spans="1:11">
      <c r="A9" s="51">
        <v>1.7084999999999999</v>
      </c>
      <c r="B9" t="s">
        <v>542</v>
      </c>
      <c r="C9" s="49" t="s">
        <v>496</v>
      </c>
      <c r="D9" s="49" t="s">
        <v>517</v>
      </c>
      <c r="E9" s="49">
        <v>2</v>
      </c>
      <c r="G9" s="54" t="s">
        <v>518</v>
      </c>
      <c r="K9" s="52">
        <f>SUM(A15:A19)</f>
        <v>16.433260720817866</v>
      </c>
    </row>
    <row r="10" spans="1:11">
      <c r="A10" s="51">
        <v>2.63693747131294E-2</v>
      </c>
      <c r="B10" t="s">
        <v>548</v>
      </c>
      <c r="C10" s="49" t="s">
        <v>496</v>
      </c>
      <c r="D10" s="49" t="s">
        <v>517</v>
      </c>
      <c r="E10" s="49">
        <v>1</v>
      </c>
      <c r="G10" s="54" t="s">
        <v>521</v>
      </c>
      <c r="K10" s="52">
        <f>SUM(A20:A25)</f>
        <v>1.2661166925748686</v>
      </c>
    </row>
    <row r="11" spans="1:11">
      <c r="A11" s="51">
        <v>0.54138251696059403</v>
      </c>
      <c r="B11" t="s">
        <v>552</v>
      </c>
      <c r="C11" s="49" t="s">
        <v>496</v>
      </c>
      <c r="D11" s="49" t="s">
        <v>517</v>
      </c>
      <c r="E11" s="49">
        <v>1</v>
      </c>
      <c r="G11" s="54" t="s">
        <v>520</v>
      </c>
      <c r="K11">
        <v>9.7299999999999998E-2</v>
      </c>
    </row>
    <row r="12" spans="1:11">
      <c r="A12" s="51">
        <v>0.13300992834777201</v>
      </c>
      <c r="B12" t="s">
        <v>555</v>
      </c>
      <c r="C12" s="49" t="s">
        <v>496</v>
      </c>
      <c r="D12" s="49" t="s">
        <v>517</v>
      </c>
      <c r="E12" s="49">
        <v>1</v>
      </c>
      <c r="G12" s="54" t="s">
        <v>516</v>
      </c>
      <c r="K12" s="52">
        <f>SUM(A27:A39)</f>
        <v>13.23418970316699</v>
      </c>
    </row>
    <row r="13" spans="1:11">
      <c r="A13" s="51">
        <v>19.994766912304701</v>
      </c>
      <c r="B13" t="s">
        <v>556</v>
      </c>
      <c r="C13" s="49" t="s">
        <v>496</v>
      </c>
      <c r="D13" s="49" t="s">
        <v>517</v>
      </c>
      <c r="E13" s="49">
        <v>1</v>
      </c>
      <c r="G13" s="54" t="s">
        <v>519</v>
      </c>
      <c r="K13" s="52">
        <f>SUM(A41:A48)</f>
        <v>10.148197362768816</v>
      </c>
    </row>
    <row r="14" spans="1:11">
      <c r="A14" s="51">
        <v>6.6649223041015704</v>
      </c>
      <c r="B14" t="s">
        <v>557</v>
      </c>
      <c r="C14" s="49" t="s">
        <v>496</v>
      </c>
      <c r="D14" s="49" t="s">
        <v>517</v>
      </c>
      <c r="E14" s="49">
        <v>1</v>
      </c>
    </row>
    <row r="15" spans="1:11">
      <c r="A15" s="51">
        <v>2.6686000000000001</v>
      </c>
      <c r="B15" t="s">
        <v>527</v>
      </c>
      <c r="C15" s="49" t="s">
        <v>496</v>
      </c>
      <c r="D15" s="49" t="s">
        <v>518</v>
      </c>
      <c r="E15" s="49">
        <v>8</v>
      </c>
    </row>
    <row r="16" spans="1:11">
      <c r="A16" s="51">
        <v>4.3822999999999999</v>
      </c>
      <c r="B16" t="s">
        <v>528</v>
      </c>
      <c r="C16" s="49" t="s">
        <v>496</v>
      </c>
      <c r="D16" s="49" t="s">
        <v>518</v>
      </c>
      <c r="E16" s="49">
        <v>8</v>
      </c>
    </row>
    <row r="17" spans="1:5">
      <c r="A17" s="51">
        <v>2.4678</v>
      </c>
      <c r="B17" t="s">
        <v>529</v>
      </c>
      <c r="C17" s="49" t="s">
        <v>496</v>
      </c>
      <c r="D17" s="49" t="s">
        <v>518</v>
      </c>
      <c r="E17" s="49">
        <v>7</v>
      </c>
    </row>
    <row r="18" spans="1:5">
      <c r="A18" s="51">
        <v>0.249638416716294</v>
      </c>
      <c r="B18" t="s">
        <v>553</v>
      </c>
      <c r="C18" s="49" t="s">
        <v>496</v>
      </c>
      <c r="D18" s="49" t="s">
        <v>518</v>
      </c>
      <c r="E18" s="49">
        <v>1</v>
      </c>
    </row>
    <row r="19" spans="1:5">
      <c r="A19" s="51">
        <v>6.6649223041015704</v>
      </c>
      <c r="B19" t="s">
        <v>558</v>
      </c>
      <c r="C19" s="49" t="s">
        <v>496</v>
      </c>
      <c r="D19" s="49" t="s">
        <v>518</v>
      </c>
      <c r="E19" s="49">
        <v>1</v>
      </c>
    </row>
    <row r="20" spans="1:5">
      <c r="A20" s="51">
        <v>2.43025443303884E-2</v>
      </c>
      <c r="B20" t="s">
        <v>547</v>
      </c>
      <c r="C20" s="49" t="s">
        <v>496</v>
      </c>
      <c r="D20" s="49" t="s">
        <v>521</v>
      </c>
      <c r="E20" s="49">
        <v>1</v>
      </c>
    </row>
    <row r="21" spans="1:5">
      <c r="A21" s="51">
        <v>0.10874961432477601</v>
      </c>
      <c r="B21" t="s">
        <v>549</v>
      </c>
      <c r="C21" s="49" t="s">
        <v>496</v>
      </c>
      <c r="D21" s="49" t="s">
        <v>521</v>
      </c>
      <c r="E21" s="49">
        <v>1</v>
      </c>
    </row>
    <row r="22" spans="1:5">
      <c r="A22" s="51">
        <v>0.10874961432477601</v>
      </c>
      <c r="B22" t="s">
        <v>550</v>
      </c>
      <c r="C22" s="49" t="s">
        <v>496</v>
      </c>
      <c r="D22" s="49" t="s">
        <v>521</v>
      </c>
      <c r="E22" s="49">
        <v>1</v>
      </c>
    </row>
    <row r="23" spans="1:5">
      <c r="A23" s="51">
        <v>0.10874961432477601</v>
      </c>
      <c r="B23" t="s">
        <v>551</v>
      </c>
      <c r="C23" s="49" t="s">
        <v>496</v>
      </c>
      <c r="D23" s="49" t="s">
        <v>521</v>
      </c>
      <c r="E23" s="49">
        <v>1</v>
      </c>
    </row>
    <row r="24" spans="1:5">
      <c r="A24" s="51">
        <v>6.3354177429273198E-2</v>
      </c>
      <c r="B24" t="s">
        <v>554</v>
      </c>
      <c r="C24" s="49" t="s">
        <v>496</v>
      </c>
      <c r="D24" s="49" t="s">
        <v>521</v>
      </c>
      <c r="E24" s="49">
        <v>1</v>
      </c>
    </row>
    <row r="25" spans="1:5">
      <c r="A25" s="51">
        <v>0.85221112784087905</v>
      </c>
      <c r="B25" t="s">
        <v>564</v>
      </c>
      <c r="C25" s="49" t="s">
        <v>496</v>
      </c>
      <c r="D25" s="49" t="s">
        <v>521</v>
      </c>
      <c r="E25" s="49">
        <v>1</v>
      </c>
    </row>
    <row r="26" spans="1:5">
      <c r="A26" s="51">
        <v>9.7299999999999998E-2</v>
      </c>
      <c r="B26" t="s">
        <v>540</v>
      </c>
      <c r="C26" s="49" t="s">
        <v>496</v>
      </c>
      <c r="D26" s="49" t="s">
        <v>520</v>
      </c>
      <c r="E26" s="49">
        <v>1</v>
      </c>
    </row>
    <row r="27" spans="1:5">
      <c r="A27" s="51">
        <v>7.2850000000000001</v>
      </c>
      <c r="B27" t="s">
        <v>525</v>
      </c>
      <c r="C27" s="49" t="s">
        <v>496</v>
      </c>
      <c r="D27" s="49" t="s">
        <v>516</v>
      </c>
      <c r="E27" s="49">
        <v>13</v>
      </c>
    </row>
    <row r="28" spans="1:5">
      <c r="A28" s="51">
        <v>0.27029999999999998</v>
      </c>
      <c r="B28" t="s">
        <v>534</v>
      </c>
      <c r="C28" s="49" t="s">
        <v>496</v>
      </c>
      <c r="D28" s="49" t="s">
        <v>516</v>
      </c>
      <c r="E28" s="49">
        <v>4</v>
      </c>
    </row>
    <row r="29" spans="1:5">
      <c r="A29" s="51">
        <v>1.7830999999999999</v>
      </c>
      <c r="B29" t="s">
        <v>538</v>
      </c>
      <c r="C29" s="49" t="s">
        <v>496</v>
      </c>
      <c r="D29" s="49" t="s">
        <v>516</v>
      </c>
      <c r="E29" s="49">
        <v>3</v>
      </c>
    </row>
    <row r="30" spans="1:5">
      <c r="A30" s="51">
        <v>0.90559999999999996</v>
      </c>
      <c r="B30" t="s">
        <v>543</v>
      </c>
      <c r="C30" s="49" t="s">
        <v>496</v>
      </c>
      <c r="D30" s="49" t="s">
        <v>516</v>
      </c>
      <c r="E30" s="49">
        <v>2</v>
      </c>
    </row>
    <row r="31" spans="1:5">
      <c r="A31" s="51">
        <v>0.88600000000000001</v>
      </c>
      <c r="B31" t="s">
        <v>544</v>
      </c>
      <c r="C31" s="49" t="s">
        <v>496</v>
      </c>
      <c r="D31" s="49" t="s">
        <v>516</v>
      </c>
      <c r="E31" s="49">
        <v>2</v>
      </c>
    </row>
    <row r="32" spans="1:5">
      <c r="A32" s="51">
        <v>0.13020000000000001</v>
      </c>
      <c r="B32" t="s">
        <v>545</v>
      </c>
      <c r="C32" s="49" t="s">
        <v>496</v>
      </c>
      <c r="D32" s="49" t="s">
        <v>516</v>
      </c>
      <c r="E32" s="49">
        <v>2</v>
      </c>
    </row>
    <row r="33" spans="1:5">
      <c r="A33" s="51">
        <v>0.118421175560449</v>
      </c>
      <c r="B33" t="s">
        <v>559</v>
      </c>
      <c r="C33" s="49" t="s">
        <v>496</v>
      </c>
      <c r="D33" s="49" t="s">
        <v>516</v>
      </c>
      <c r="E33" s="49">
        <v>1</v>
      </c>
    </row>
    <row r="34" spans="1:5">
      <c r="A34" s="51">
        <v>6.7546890047041105E-2</v>
      </c>
      <c r="B34" t="s">
        <v>560</v>
      </c>
      <c r="C34" s="49" t="s">
        <v>496</v>
      </c>
      <c r="D34" s="49" t="s">
        <v>516</v>
      </c>
      <c r="E34" s="49">
        <v>1</v>
      </c>
    </row>
    <row r="35" spans="1:5">
      <c r="A35" s="51">
        <v>0.85221112784087905</v>
      </c>
      <c r="B35" t="s">
        <v>561</v>
      </c>
      <c r="C35" s="49" t="s">
        <v>496</v>
      </c>
      <c r="D35" s="49" t="s">
        <v>516</v>
      </c>
      <c r="E35" s="49">
        <v>1</v>
      </c>
    </row>
    <row r="36" spans="1:5">
      <c r="A36" s="51">
        <v>4.4938961666007603E-2</v>
      </c>
      <c r="B36" t="s">
        <v>562</v>
      </c>
      <c r="C36" s="49" t="s">
        <v>496</v>
      </c>
      <c r="D36" s="49" t="s">
        <v>516</v>
      </c>
      <c r="E36" s="49">
        <v>1</v>
      </c>
    </row>
    <row r="37" spans="1:5">
      <c r="A37" s="51">
        <v>3.3773445065823603E-2</v>
      </c>
      <c r="B37" t="s">
        <v>563</v>
      </c>
      <c r="C37" s="49" t="s">
        <v>496</v>
      </c>
      <c r="D37" s="49" t="s">
        <v>516</v>
      </c>
      <c r="E37" s="49">
        <v>1</v>
      </c>
    </row>
    <row r="38" spans="1:5">
      <c r="A38" s="51">
        <v>4.8869751459104599E-3</v>
      </c>
      <c r="B38" t="s">
        <v>566</v>
      </c>
      <c r="C38" s="49" t="s">
        <v>496</v>
      </c>
      <c r="D38" s="49" t="s">
        <v>516</v>
      </c>
      <c r="E38" s="49">
        <v>1</v>
      </c>
    </row>
    <row r="39" spans="1:5">
      <c r="A39" s="51">
        <v>0.85221112784087905</v>
      </c>
      <c r="B39" t="s">
        <v>567</v>
      </c>
      <c r="C39" s="49" t="s">
        <v>496</v>
      </c>
      <c r="D39" s="49" t="s">
        <v>516</v>
      </c>
      <c r="E39" s="49">
        <v>1</v>
      </c>
    </row>
    <row r="40" spans="1:5">
      <c r="A40" s="51">
        <v>0.246957324421682</v>
      </c>
      <c r="B40" t="s">
        <v>565</v>
      </c>
      <c r="C40" s="49" t="s">
        <v>496</v>
      </c>
      <c r="D40" s="49" t="s">
        <v>522</v>
      </c>
      <c r="E40" s="49">
        <v>1</v>
      </c>
    </row>
    <row r="41" spans="1:5">
      <c r="A41" s="51">
        <v>0.87080000000000002</v>
      </c>
      <c r="B41" t="s">
        <v>531</v>
      </c>
      <c r="C41" s="49" t="s">
        <v>496</v>
      </c>
      <c r="D41" s="49" t="s">
        <v>519</v>
      </c>
      <c r="E41" s="49">
        <v>5</v>
      </c>
    </row>
    <row r="42" spans="1:5">
      <c r="A42" s="51">
        <v>1.0582</v>
      </c>
      <c r="B42" t="s">
        <v>532</v>
      </c>
      <c r="C42" s="49" t="s">
        <v>496</v>
      </c>
      <c r="D42" s="49" t="s">
        <v>519</v>
      </c>
      <c r="E42" s="49">
        <v>4</v>
      </c>
    </row>
    <row r="43" spans="1:5">
      <c r="A43" s="51">
        <v>0.998</v>
      </c>
      <c r="B43" t="s">
        <v>533</v>
      </c>
      <c r="C43" s="49" t="s">
        <v>496</v>
      </c>
      <c r="D43" s="49" t="s">
        <v>519</v>
      </c>
      <c r="E43" s="49">
        <v>4</v>
      </c>
    </row>
    <row r="44" spans="1:5">
      <c r="A44" s="51">
        <v>0.83330954330172402</v>
      </c>
      <c r="B44" t="s">
        <v>546</v>
      </c>
      <c r="C44" s="49" t="s">
        <v>496</v>
      </c>
      <c r="D44" s="49" t="s">
        <v>519</v>
      </c>
      <c r="E44" s="49">
        <v>1</v>
      </c>
    </row>
    <row r="45" spans="1:5">
      <c r="A45" s="51">
        <v>6.1774339439859904</v>
      </c>
      <c r="B45" t="s">
        <v>568</v>
      </c>
      <c r="C45" s="49" t="s">
        <v>496</v>
      </c>
      <c r="D45" s="49" t="s">
        <v>519</v>
      </c>
      <c r="E45" s="49">
        <v>1</v>
      </c>
    </row>
    <row r="46" spans="1:5">
      <c r="A46" s="51">
        <v>0.10262295471538201</v>
      </c>
      <c r="B46" t="s">
        <v>569</v>
      </c>
      <c r="C46" s="49" t="s">
        <v>496</v>
      </c>
      <c r="D46" s="49" t="s">
        <v>519</v>
      </c>
      <c r="E46" s="49">
        <v>1</v>
      </c>
    </row>
    <row r="47" spans="1:5">
      <c r="A47" s="51">
        <v>7.2296259716606595E-2</v>
      </c>
      <c r="B47" t="s">
        <v>570</v>
      </c>
      <c r="C47" s="49" t="s">
        <v>496</v>
      </c>
      <c r="D47" s="49" t="s">
        <v>519</v>
      </c>
      <c r="E47" s="49">
        <v>1</v>
      </c>
    </row>
    <row r="48" spans="1:5">
      <c r="A48" s="51">
        <v>3.5534661049110003E-2</v>
      </c>
      <c r="B48" t="s">
        <v>571</v>
      </c>
      <c r="C48" s="49" t="s">
        <v>496</v>
      </c>
      <c r="D48" s="49" t="s">
        <v>519</v>
      </c>
      <c r="E48" s="49">
        <v>1</v>
      </c>
    </row>
    <row r="49" spans="1:5">
      <c r="A49" s="51">
        <v>5.10255353479145E-3</v>
      </c>
      <c r="B49" t="s">
        <v>504</v>
      </c>
      <c r="C49" s="49" t="s">
        <v>349</v>
      </c>
      <c r="E49" s="49">
        <v>1</v>
      </c>
    </row>
    <row r="50" spans="1:5">
      <c r="A50" s="51">
        <v>1.71701214444682E-4</v>
      </c>
      <c r="B50" t="s">
        <v>505</v>
      </c>
      <c r="C50" s="49" t="s">
        <v>349</v>
      </c>
      <c r="E50" s="49">
        <v>1</v>
      </c>
    </row>
    <row r="51" spans="1:5">
      <c r="A51" s="51">
        <v>5.0799999999999998E-2</v>
      </c>
      <c r="B51" t="s">
        <v>506</v>
      </c>
      <c r="C51" s="49" t="s">
        <v>497</v>
      </c>
      <c r="E51" s="49">
        <v>2</v>
      </c>
    </row>
    <row r="52" spans="1:5">
      <c r="A52" s="51">
        <v>0.37209999999999999</v>
      </c>
      <c r="B52" t="s">
        <v>507</v>
      </c>
      <c r="C52" s="49" t="s">
        <v>497</v>
      </c>
      <c r="E52" s="49">
        <v>2</v>
      </c>
    </row>
    <row r="53" spans="1:5">
      <c r="A53" s="51">
        <v>0.13300992834777201</v>
      </c>
      <c r="B53" t="s">
        <v>508</v>
      </c>
      <c r="C53" s="49" t="s">
        <v>497</v>
      </c>
      <c r="E53" s="49">
        <v>1</v>
      </c>
    </row>
    <row r="54" spans="1:5">
      <c r="A54" s="51">
        <v>8.1351334377687406E-2</v>
      </c>
      <c r="B54" t="s">
        <v>509</v>
      </c>
      <c r="C54" s="49" t="s">
        <v>497</v>
      </c>
      <c r="E54" s="49">
        <v>1</v>
      </c>
    </row>
    <row r="55" spans="1:5">
      <c r="A55" s="51">
        <v>4.8396548802759402E-4</v>
      </c>
      <c r="B55" t="s">
        <v>510</v>
      </c>
      <c r="C55" s="49" t="s">
        <v>497</v>
      </c>
      <c r="D55"/>
      <c r="E55" s="49">
        <v>1</v>
      </c>
    </row>
    <row r="56" spans="1:5">
      <c r="A56" s="51">
        <v>7.9675685596842308E-3</v>
      </c>
      <c r="B56" t="s">
        <v>511</v>
      </c>
      <c r="C56" s="49" t="s">
        <v>119</v>
      </c>
      <c r="E56" s="49">
        <v>1</v>
      </c>
    </row>
    <row r="57" spans="1:5">
      <c r="A57" s="51">
        <v>0.10517311286729</v>
      </c>
      <c r="B57" t="s">
        <v>512</v>
      </c>
      <c r="C57" s="49" t="s">
        <v>428</v>
      </c>
      <c r="E57" s="49">
        <v>1</v>
      </c>
    </row>
    <row r="58" spans="1:5">
      <c r="A58" s="51">
        <v>4.3909848364270102E-2</v>
      </c>
      <c r="B58" t="s">
        <v>513</v>
      </c>
      <c r="C58" s="49" t="s">
        <v>347</v>
      </c>
      <c r="E58" s="49">
        <v>1</v>
      </c>
    </row>
    <row r="59" spans="1:5">
      <c r="A59" s="51">
        <v>4.3909848364270102E-2</v>
      </c>
      <c r="B59" t="s">
        <v>514</v>
      </c>
      <c r="C59" s="49" t="s">
        <v>347</v>
      </c>
      <c r="E59" s="49">
        <v>1</v>
      </c>
    </row>
  </sheetData>
  <autoFilter ref="A1:E1" xr:uid="{EE68173E-3D04-45CF-A849-8EC35BEB208E}">
    <sortState xmlns:xlrd2="http://schemas.microsoft.com/office/spreadsheetml/2017/richdata2" ref="A2:E59">
      <sortCondition ref="D1"/>
    </sortState>
  </autoFilter>
  <conditionalFormatting sqref="A2:A59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13_Naja_haje_Liverpool_Uganda_r</vt:lpstr>
      <vt:lpstr>for alignment</vt:lpstr>
      <vt:lpstr>Transcriptome comparison</vt:lpstr>
      <vt:lpstr>Proteoform number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Damina</dc:creator>
  <cp:lastModifiedBy>Taline Kazandjian</cp:lastModifiedBy>
  <dcterms:created xsi:type="dcterms:W3CDTF">2018-05-11T00:17:27Z</dcterms:created>
  <dcterms:modified xsi:type="dcterms:W3CDTF">2019-10-24T14:17:56Z</dcterms:modified>
</cp:coreProperties>
</file>